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40" tabRatio="945" activeTab="0"/>
  </bookViews>
  <sheets>
    <sheet name="Скамейки" sheetId="1" r:id="rId1"/>
    <sheet name="Банкетки" sheetId="2" r:id="rId2"/>
    <sheet name="Секции стульев" sheetId="3" r:id="rId3"/>
    <sheet name="Табуретки" sheetId="4" r:id="rId4"/>
    <sheet name="Вешалки" sheetId="5" r:id="rId5"/>
  </sheets>
  <definedNames>
    <definedName name="_xlnm.Print_Area" localSheetId="1">'Банкетки'!$A$1:$H$23</definedName>
    <definedName name="_xlnm.Print_Area" localSheetId="4">'Вешалки'!$A$1:$H$25</definedName>
    <definedName name="_xlnm.Print_Area" localSheetId="2">'Секции стульев'!$A$1:$H$76</definedName>
    <definedName name="_xlnm.Print_Area" localSheetId="0">'Скамейки'!$A$1:$H$38</definedName>
    <definedName name="_xlnm.Print_Area" localSheetId="3">'Табуретки'!$A$1:$H$38</definedName>
  </definedNames>
  <calcPr fullCalcOnLoad="1"/>
</workbook>
</file>

<file path=xl/sharedStrings.xml><?xml version="1.0" encoding="utf-8"?>
<sst xmlns="http://schemas.openxmlformats.org/spreadsheetml/2006/main" count="284" uniqueCount="145">
  <si>
    <r>
      <t xml:space="preserve">        tdm@mebeletta.ru    </t>
    </r>
    <r>
      <rPr>
        <b/>
        <sz val="18"/>
        <color indexed="48"/>
        <rFont val="Calibri"/>
        <family val="2"/>
      </rPr>
      <t xml:space="preserve"> </t>
    </r>
    <r>
      <rPr>
        <b/>
        <sz val="18"/>
        <color indexed="40"/>
        <rFont val="Calibri"/>
        <family val="2"/>
      </rPr>
      <t>ООО «Мебелетта» - ООО «Учебная мебель»</t>
    </r>
    <r>
      <rPr>
        <sz val="18"/>
        <rFont val="Calibri"/>
        <family val="2"/>
      </rPr>
      <t xml:space="preserve">  www.mebeletta.ru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</si>
  <si>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Офис – магазин : </t>
    </r>
    <r>
      <rPr>
        <b/>
        <sz val="14"/>
        <rFont val="Calibri"/>
        <family val="2"/>
      </rPr>
      <t>ул. Прилукская, д. 22 (ст. метро «Обводный канал»)   Тел. 8(812)-368-52-95, (96)</t>
    </r>
    <r>
      <rPr>
        <b/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                                            </t>
    </r>
  </si>
  <si>
    <r>
      <t>Офис-магазин</t>
    </r>
    <r>
      <rPr>
        <b/>
        <sz val="11"/>
        <color indexed="8"/>
        <rFont val="Times New Roman"/>
        <family val="1"/>
      </rPr>
      <t xml:space="preserve"> Адрес: ул. Прилукская, д. 22 (ст. метро «Обводный канал»)   (812) 368-52-95,  (96) –   Ершов Алексей                      </t>
    </r>
  </si>
  <si>
    <t xml:space="preserve">Арт : МТ – Б 10.1200 </t>
  </si>
  <si>
    <t xml:space="preserve">Арт : МТ – Б 10.1500 </t>
  </si>
  <si>
    <t xml:space="preserve">Арт : МТ – Б 10.1800 </t>
  </si>
  <si>
    <t>Арт : МТ – Б 10.2000</t>
  </si>
  <si>
    <t xml:space="preserve">Арт : МТ – Б 11.1200     </t>
  </si>
  <si>
    <t xml:space="preserve">Арт : МТ – Б 11.1500     </t>
  </si>
  <si>
    <t xml:space="preserve">Арт : МТ – Б 11.1800    </t>
  </si>
  <si>
    <t xml:space="preserve">Арт : МТ – Б 11.2000    </t>
  </si>
  <si>
    <t>Флок(Эконом)</t>
  </si>
  <si>
    <t>Тоже сиденье 310х310, ЛДСП  16мм.</t>
  </si>
  <si>
    <t>Тоже ткань,диаметром 310 мм.</t>
  </si>
  <si>
    <t>Тоже сиденье 310х310, Фанера</t>
  </si>
  <si>
    <t>Тоже сиденье МДФ 330 х 330</t>
  </si>
  <si>
    <r>
      <t xml:space="preserve">Важная информация для секций п.1.1-1.4     </t>
    </r>
    <r>
      <rPr>
        <b/>
        <sz val="12"/>
        <color indexed="8"/>
        <rFont val="Calibri"/>
        <family val="0"/>
      </rPr>
      <t xml:space="preserve">                                                                                                                                                  При заказе от 10 шт. стандартное расстояние между сиденьем 100 мм. может уменьшаться или увеличиваться. Доплата 30 руб. за одно расстояние.</t>
    </r>
  </si>
  <si>
    <t>Фанера-школьная</t>
  </si>
  <si>
    <t>Табуретки</t>
  </si>
  <si>
    <t>Тоже сиденье МДФ</t>
  </si>
  <si>
    <t>Тоже сиденье Фанера</t>
  </si>
  <si>
    <t>Тоже сиденье Кожзам</t>
  </si>
  <si>
    <t>Скамейки</t>
  </si>
  <si>
    <t>Тоже сиденье и спинка Фанера</t>
  </si>
  <si>
    <t>Тоже сиденье и спинка МДФ 16мм.</t>
  </si>
  <si>
    <r>
      <t xml:space="preserve">Табурет Х                                               </t>
    </r>
    <r>
      <rPr>
        <sz val="11"/>
        <rFont val="Calibri"/>
        <family val="2"/>
      </rPr>
      <t>Каркас разборный из трубы Ø22 мм,</t>
    </r>
    <r>
      <rPr>
        <b/>
        <sz val="11"/>
        <color indexed="48"/>
        <rFont val="Calibri"/>
        <family val="0"/>
      </rPr>
      <t xml:space="preserve"> </t>
    </r>
    <r>
      <rPr>
        <sz val="11"/>
        <rFont val="Calibri"/>
        <family val="0"/>
      </rPr>
      <t xml:space="preserve">сиденье круглое Ø 310 мм., высота табурета-460мм.
</t>
    </r>
    <r>
      <rPr>
        <b/>
        <sz val="11"/>
        <rFont val="Calibri"/>
        <family val="0"/>
      </rPr>
      <t xml:space="preserve">Сидения - кожзам  </t>
    </r>
    <r>
      <rPr>
        <sz val="11"/>
        <rFont val="Calibri"/>
        <family val="0"/>
      </rPr>
      <t xml:space="preserve">              </t>
    </r>
    <r>
      <rPr>
        <b/>
        <sz val="11"/>
        <color indexed="10"/>
        <rFont val="Calibri"/>
        <family val="2"/>
      </rPr>
      <t xml:space="preserve">Поставляется в разобранном виде </t>
    </r>
    <r>
      <rPr>
        <sz val="11"/>
        <rFont val="Calibri"/>
        <family val="0"/>
      </rPr>
      <t xml:space="preserve">                     Каркас окрашен порошковой полимерной краской                 </t>
    </r>
    <r>
      <rPr>
        <b/>
        <sz val="11"/>
        <color indexed="48"/>
        <rFont val="Calibri"/>
        <family val="0"/>
      </rPr>
      <t xml:space="preserve">Стопируется по 7 шт.                                                     </t>
    </r>
    <r>
      <rPr>
        <b/>
        <sz val="11"/>
        <color indexed="57"/>
        <rFont val="Calibri"/>
        <family val="0"/>
      </rPr>
      <t>Вес табурета- 2,8 кг.</t>
    </r>
  </si>
  <si>
    <t>Арт : МТ – Б 30.1800</t>
  </si>
  <si>
    <t>Арт : МТ – Б 30.1200</t>
  </si>
  <si>
    <t xml:space="preserve">Арт : МТ - Б 30.1500 </t>
  </si>
  <si>
    <r>
      <t xml:space="preserve">Секция 3-х местная с перфорацией. </t>
    </r>
    <r>
      <rPr>
        <sz val="11"/>
        <rFont val="Calibri"/>
        <family val="0"/>
      </rPr>
      <t xml:space="preserve">Габариты: длина-1490мм, глубина-530мм, высота по спинке-820 мм.             </t>
    </r>
    <r>
      <rPr>
        <b/>
        <sz val="11"/>
        <color indexed="57"/>
        <rFont val="Calibri"/>
        <family val="0"/>
      </rPr>
      <t>Вес секции-32,1 кг.</t>
    </r>
  </si>
  <si>
    <r>
      <t xml:space="preserve">Секция 4-х местная с перфорацией. </t>
    </r>
    <r>
      <rPr>
        <sz val="11"/>
        <rFont val="Calibri"/>
        <family val="0"/>
      </rPr>
      <t xml:space="preserve">Габариты: длина-1990мм, глубина-530мм, высота по спинке-820 мм.               </t>
    </r>
    <r>
      <rPr>
        <b/>
        <sz val="11"/>
        <color indexed="57"/>
        <rFont val="Calibri"/>
        <family val="0"/>
      </rPr>
      <t>Вес секции-44 кг.</t>
    </r>
  </si>
  <si>
    <r>
      <t xml:space="preserve">Секция 5-ти местная с перфорацией.                                                                                                                                                        </t>
    </r>
    <r>
      <rPr>
        <sz val="11"/>
        <rFont val="Calibri"/>
        <family val="0"/>
      </rPr>
      <t xml:space="preserve">Габариты: длина-2490мм, глубина-530мм, высота по спинке-820 мм. </t>
    </r>
    <r>
      <rPr>
        <b/>
        <sz val="11"/>
        <color indexed="48"/>
        <rFont val="Calibri"/>
        <family val="0"/>
      </rPr>
      <t xml:space="preserve">                                                                                                             </t>
    </r>
    <r>
      <rPr>
        <b/>
        <sz val="11"/>
        <color indexed="57"/>
        <rFont val="Calibri"/>
        <family val="0"/>
      </rPr>
      <t>Вес секции-55 кг.</t>
    </r>
  </si>
  <si>
    <t>Тоже сиденье МДФ 16мм.</t>
  </si>
  <si>
    <t>1.7</t>
  </si>
  <si>
    <t>1.8</t>
  </si>
  <si>
    <t>Секции стульев</t>
  </si>
  <si>
    <t xml:space="preserve">    187342, Ленинградская обл., г. Кировск, ул. Набережная, д.1     Тел. 8(812)-715-07-27,970-75-17 ,8 (81362)-27-947 ,8 (81362)-29-334          </t>
  </si>
  <si>
    <r>
      <t xml:space="preserve">Вешалка напольная четырехрожковая </t>
    </r>
    <r>
      <rPr>
        <sz val="11"/>
        <rFont val="Calibri"/>
        <family val="2"/>
      </rPr>
      <t xml:space="preserve">Труба диаметром 25 мм  
крючки диаметром 18 мм.                 </t>
    </r>
    <r>
      <rPr>
        <b/>
        <sz val="11"/>
        <rFont val="Calibri"/>
        <family val="2"/>
      </rPr>
      <t>Высота- 1750 мм.</t>
    </r>
    <r>
      <rPr>
        <sz val="11"/>
        <rFont val="Calibri"/>
        <family val="2"/>
      </rPr>
      <t xml:space="preserve">
Покрытие : порошковое 
полимерное краска . 
Стандартные цвета: 
черный,  бежевый, серый.                         </t>
    </r>
    <r>
      <rPr>
        <b/>
        <sz val="11"/>
        <color indexed="57"/>
        <rFont val="Calibri"/>
        <family val="2"/>
      </rPr>
      <t>Вес -3,4 кг.</t>
    </r>
  </si>
  <si>
    <r>
      <t xml:space="preserve">Вешалка напольная восьмирожковая. </t>
    </r>
    <r>
      <rPr>
        <sz val="11"/>
        <rFont val="Calibri"/>
        <family val="2"/>
      </rPr>
      <t xml:space="preserve">Труба диаметром 25 мм  
крючки диаметром 18 мм.                   </t>
    </r>
    <r>
      <rPr>
        <b/>
        <sz val="11"/>
        <rFont val="Calibri"/>
        <family val="2"/>
      </rPr>
      <t>Высота- 1750 мм.</t>
    </r>
    <r>
      <rPr>
        <sz val="11"/>
        <rFont val="Calibri"/>
        <family val="2"/>
      </rPr>
      <t xml:space="preserve">
Покрытие : порошковое 
полимерное краска . 
Стандартные цвета: 
черный,  бежевый, серый.                         </t>
    </r>
    <r>
      <rPr>
        <b/>
        <sz val="11"/>
        <color indexed="57"/>
        <rFont val="Calibri"/>
        <family val="2"/>
      </rPr>
      <t>Вес -3,9 кг.</t>
    </r>
  </si>
  <si>
    <t>Вешалки</t>
  </si>
  <si>
    <r>
      <t xml:space="preserve">ПРОИЗВОДСТВО </t>
    </r>
    <r>
      <rPr>
        <b/>
        <i/>
        <sz val="11"/>
        <color indexed="48"/>
        <rFont val="Times New Roman"/>
        <family val="1"/>
      </rPr>
      <t>ООО"Мебелетта"</t>
    </r>
    <r>
      <rPr>
        <b/>
        <sz val="11"/>
        <color indexed="4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:Ленинградская область, г.Кировск,ул. Набережная д.1   8(812)-715-07-27,   970-75-17 ;  8(81362)-27-947,  29-334</t>
    </r>
  </si>
  <si>
    <t>№п/п</t>
  </si>
  <si>
    <t>Цена с НДС (руб.)</t>
  </si>
  <si>
    <t>51-100шт.</t>
  </si>
  <si>
    <t>101-300шт.</t>
  </si>
  <si>
    <t>1.1</t>
  </si>
  <si>
    <t>1.2</t>
  </si>
  <si>
    <t>1.3</t>
  </si>
  <si>
    <t>1.4</t>
  </si>
  <si>
    <t>1.5</t>
  </si>
  <si>
    <t>1.6</t>
  </si>
  <si>
    <t>Возможные цвета ЛДСП</t>
  </si>
  <si>
    <r>
      <t xml:space="preserve">         </t>
    </r>
    <r>
      <rPr>
        <b/>
        <sz val="11"/>
        <color indexed="8"/>
        <rFont val="Calibri"/>
        <family val="0"/>
      </rPr>
      <t xml:space="preserve">        Бук         Вишня Оксфорд         Ольха</t>
    </r>
  </si>
  <si>
    <t>Банкетки</t>
  </si>
  <si>
    <t>Ткань</t>
  </si>
  <si>
    <t>Кожзам</t>
  </si>
  <si>
    <t>Возможные цвета ткани</t>
  </si>
  <si>
    <r>
      <t xml:space="preserve">             </t>
    </r>
    <r>
      <rPr>
        <b/>
        <sz val="11"/>
        <color indexed="8"/>
        <rFont val="Calibri"/>
        <family val="0"/>
      </rPr>
      <t>Арт. 152           Арт. 207         Арт. 292             Арт.299             Арт.213           Арт.224            Арт.154           Арт. 266-1</t>
    </r>
  </si>
  <si>
    <r>
      <t xml:space="preserve">            </t>
    </r>
    <r>
      <rPr>
        <b/>
        <sz val="11"/>
        <color indexed="8"/>
        <rFont val="Calibri"/>
        <family val="0"/>
      </rPr>
      <t xml:space="preserve"> Арт .235           Арт. 153</t>
    </r>
  </si>
  <si>
    <t>Возможные цвета Кожзама</t>
  </si>
  <si>
    <r>
      <t xml:space="preserve">             </t>
    </r>
    <r>
      <rPr>
        <b/>
        <sz val="11"/>
        <color indexed="8"/>
        <rFont val="Calibri"/>
        <family val="0"/>
      </rPr>
      <t xml:space="preserve">Черный </t>
    </r>
    <r>
      <rPr>
        <sz val="11"/>
        <color indexed="8"/>
        <rFont val="Calibri"/>
        <family val="2"/>
      </rPr>
      <t xml:space="preserve">             </t>
    </r>
    <r>
      <rPr>
        <b/>
        <sz val="11"/>
        <color indexed="8"/>
        <rFont val="Calibri"/>
        <family val="0"/>
      </rPr>
      <t xml:space="preserve">Арт. 291         Арт. 276           Арт. 45              Арт. 47              Арт.  34   </t>
    </r>
  </si>
  <si>
    <r>
      <t xml:space="preserve">             </t>
    </r>
    <r>
      <rPr>
        <b/>
        <sz val="11"/>
        <color indexed="8"/>
        <rFont val="Calibri"/>
        <family val="0"/>
      </rPr>
      <t xml:space="preserve">Черный </t>
    </r>
    <r>
      <rPr>
        <sz val="11"/>
        <color indexed="8"/>
        <rFont val="Calibri"/>
        <family val="2"/>
      </rPr>
      <t xml:space="preserve">         </t>
    </r>
    <r>
      <rPr>
        <b/>
        <sz val="11"/>
        <color indexed="8"/>
        <rFont val="Calibri"/>
        <family val="0"/>
      </rPr>
      <t xml:space="preserve">Aрт.291        Арт. 276           Арт. 45              Арт. 47              Арт.  34   </t>
    </r>
  </si>
  <si>
    <r>
      <t xml:space="preserve">             </t>
    </r>
    <r>
      <rPr>
        <b/>
        <sz val="11"/>
        <color indexed="8"/>
        <rFont val="Calibri"/>
        <family val="0"/>
      </rPr>
      <t xml:space="preserve">Черный </t>
    </r>
    <r>
      <rPr>
        <sz val="11"/>
        <color indexed="8"/>
        <rFont val="Calibri"/>
        <family val="2"/>
      </rPr>
      <t xml:space="preserve">              </t>
    </r>
    <r>
      <rPr>
        <b/>
        <sz val="11"/>
        <color indexed="8"/>
        <rFont val="Calibri"/>
        <family val="0"/>
      </rPr>
      <t xml:space="preserve">Арт.291         Арт. 276           Арт. 45              Арт. 47              Арт.  34   </t>
    </r>
  </si>
  <si>
    <r>
      <t xml:space="preserve">             </t>
    </r>
    <r>
      <rPr>
        <b/>
        <sz val="11"/>
        <color indexed="8"/>
        <rFont val="Calibri"/>
        <family val="0"/>
      </rPr>
      <t xml:space="preserve">Черный </t>
    </r>
    <r>
      <rPr>
        <sz val="11"/>
        <color indexed="8"/>
        <rFont val="Calibri"/>
        <family val="2"/>
      </rPr>
      <t xml:space="preserve">            </t>
    </r>
    <r>
      <rPr>
        <b/>
        <sz val="11"/>
        <color indexed="8"/>
        <rFont val="Calibri"/>
        <family val="0"/>
      </rPr>
      <t xml:space="preserve">Арт.291        Арт. 276           Арт. 45              Арт. 47              Арт.  34   </t>
    </r>
  </si>
  <si>
    <r>
      <t xml:space="preserve">Вешалка настенная шестирожковая                                </t>
    </r>
    <r>
      <rPr>
        <sz val="11"/>
        <rFont val="Calibri"/>
        <family val="2"/>
      </rPr>
      <t xml:space="preserve">Длина- 890 мм.                     
6 крючков-больших,                                        6 крючков-маленьких.                              Каркас из трубы 40х25, 25х25, Ø18.
Покрытие : порошковое 
полимерное краска . 
Стандартные цвета: 
черный,  бежевый, серый.                         </t>
    </r>
    <r>
      <rPr>
        <b/>
        <sz val="11"/>
        <color indexed="57"/>
        <rFont val="Calibri"/>
        <family val="2"/>
      </rPr>
      <t>Вес вешалки-3,8 кг.</t>
    </r>
  </si>
  <si>
    <t>Арт : МТ – Ш 06.6</t>
  </si>
  <si>
    <t xml:space="preserve">  Арт : МТ – Ш 07.4</t>
  </si>
  <si>
    <t xml:space="preserve">  Арт :  МТ – Ш 07.8 </t>
  </si>
  <si>
    <t>Арт : МТ – Ш 08.12</t>
  </si>
  <si>
    <t>Арт : МТ – Ш 08.12.1</t>
  </si>
  <si>
    <r>
      <t xml:space="preserve">  </t>
    </r>
    <r>
      <rPr>
        <b/>
        <sz val="11"/>
        <color indexed="48"/>
        <rFont val="Calibri"/>
        <family val="2"/>
      </rPr>
      <t>Арт : МТ – Ш 09.24</t>
    </r>
  </si>
  <si>
    <t>Арт : МТ – Ш 09.24.1</t>
  </si>
  <si>
    <r>
      <t xml:space="preserve">Вешалка гардеробная двухсторонняя </t>
    </r>
    <r>
      <rPr>
        <sz val="11"/>
        <rFont val="Calibri"/>
        <family val="2"/>
      </rPr>
      <t xml:space="preserve">Длина - 1828мм. 
Ширина-460 мм. 
Высота-1600 мм./ 1300 мм 
24 крючка - больших,
      24 крючка - маленьких.  Каркас из трубы 40х25, 25х25 и Ø18                     </t>
    </r>
    <r>
      <rPr>
        <b/>
        <sz val="11"/>
        <color indexed="57"/>
        <rFont val="Calibri"/>
        <family val="2"/>
      </rPr>
      <t>Вес -17 кг.</t>
    </r>
  </si>
  <si>
    <r>
      <t xml:space="preserve">Вешалка гардеробная двухсторонняя без нижних крючков.                       </t>
    </r>
    <r>
      <rPr>
        <sz val="11"/>
        <rFont val="Calibri"/>
        <family val="2"/>
      </rPr>
      <t xml:space="preserve">Длина - 1828мм. 
Ширина-460 мм. 
Высота-1600 мм./ 1300 мм 
            24 крючка - больших.          Каркас из трубы 40х25, 25х25 и Ø18   </t>
    </r>
    <r>
      <rPr>
        <b/>
        <sz val="11"/>
        <color indexed="57"/>
        <rFont val="Calibri"/>
        <family val="2"/>
      </rPr>
      <t xml:space="preserve">Вес- 15 кг. </t>
    </r>
    <r>
      <rPr>
        <sz val="11"/>
        <rFont val="Calibri"/>
        <family val="2"/>
      </rPr>
      <t xml:space="preserve">                          </t>
    </r>
  </si>
  <si>
    <r>
      <t xml:space="preserve">Вешалка гардеробная односторонняя без нижних крючков.                       </t>
    </r>
    <r>
      <rPr>
        <sz val="11"/>
        <rFont val="Calibri"/>
        <family val="2"/>
      </rPr>
      <t xml:space="preserve">Длина - 1828мм. 
Ширина-460 мм. 
Высота-1600 мм./ 1300 мм 
12 крючков - больших.                    Каркас из трубы 40х25, 25х25 и Ø18   </t>
    </r>
    <r>
      <rPr>
        <b/>
        <sz val="11"/>
        <color indexed="57"/>
        <rFont val="Calibri"/>
        <family val="2"/>
      </rPr>
      <t xml:space="preserve">Вес- 14 кг.   </t>
    </r>
    <r>
      <rPr>
        <sz val="11"/>
        <rFont val="Calibri"/>
        <family val="2"/>
      </rPr>
      <t xml:space="preserve">                                     </t>
    </r>
  </si>
  <si>
    <r>
      <t xml:space="preserve">Вешалка гардеробная односторонняя </t>
    </r>
    <r>
      <rPr>
        <sz val="11"/>
        <rFont val="Calibri"/>
        <family val="2"/>
      </rPr>
      <t xml:space="preserve">Длина - 1828мм. 
Ширина-460 мм. 
Высота-1600 мм./ 1300 мм 
12 крючков - больших,
      12 крючков - маленьких.           Каркас из трубы 40х25, 25х25 и Ø18   </t>
    </r>
    <r>
      <rPr>
        <b/>
        <sz val="11"/>
        <color indexed="57"/>
        <rFont val="Calibri"/>
        <family val="2"/>
      </rPr>
      <t xml:space="preserve">Вес- 16 кг.  </t>
    </r>
    <r>
      <rPr>
        <sz val="11"/>
        <rFont val="Calibri"/>
        <family val="2"/>
      </rPr>
      <t xml:space="preserve">          </t>
    </r>
  </si>
  <si>
    <r>
      <t xml:space="preserve"> </t>
    </r>
    <r>
      <rPr>
        <b/>
        <sz val="11"/>
        <color indexed="8"/>
        <rFont val="Calibri"/>
        <family val="0"/>
      </rPr>
      <t>Дуб светлый           Орех            Орех Венге        Серый</t>
    </r>
  </si>
  <si>
    <r>
      <t xml:space="preserve">           </t>
    </r>
    <r>
      <rPr>
        <b/>
        <sz val="11"/>
        <color indexed="8"/>
        <rFont val="Calibri"/>
        <family val="0"/>
      </rPr>
      <t xml:space="preserve"> Арт. 793             Арт. 43              Арт. 338    Арт. «Василек»     Арт. 794          Арт. 110</t>
    </r>
  </si>
  <si>
    <t xml:space="preserve">     Арт : МТ - Т 01</t>
  </si>
  <si>
    <t>Тоже сиденье 310х310, МДФ 16мм.</t>
  </si>
  <si>
    <r>
      <t xml:space="preserve">Табурет 3                                                 </t>
    </r>
    <r>
      <rPr>
        <sz val="11"/>
        <rFont val="Calibri"/>
        <family val="2"/>
      </rPr>
      <t xml:space="preserve">Каркас цельносварной из
трубы Ø20мм. </t>
    </r>
    <r>
      <rPr>
        <sz val="11"/>
        <rFont val="Calibri"/>
        <family val="0"/>
      </rPr>
      <t xml:space="preserve">с двумя  соединительными планками под сиденьем  из трубы 30х15 , сиденье Ø 310 мм., высота табурета-460 мм.          </t>
    </r>
    <r>
      <rPr>
        <b/>
        <sz val="11"/>
        <rFont val="Calibri"/>
        <family val="0"/>
      </rPr>
      <t xml:space="preserve"> Сиденье - кожзам                            </t>
    </r>
    <r>
      <rPr>
        <sz val="11"/>
        <rFont val="Calibri"/>
        <family val="0"/>
      </rPr>
      <t xml:space="preserve">Каркас окрашен порошковой полимерной краской                     </t>
    </r>
    <r>
      <rPr>
        <b/>
        <sz val="11"/>
        <color indexed="48"/>
        <rFont val="Calibri"/>
        <family val="0"/>
      </rPr>
      <t xml:space="preserve">Стопируется по 7 шт.                          </t>
    </r>
    <r>
      <rPr>
        <b/>
        <sz val="11"/>
        <color indexed="57"/>
        <rFont val="Calibri"/>
        <family val="0"/>
      </rPr>
      <t>Вес табурета- 3,1 кг.</t>
    </r>
  </si>
  <si>
    <r>
      <t xml:space="preserve">     </t>
    </r>
    <r>
      <rPr>
        <b/>
        <sz val="11"/>
        <color indexed="48"/>
        <rFont val="Calibri"/>
        <family val="2"/>
      </rPr>
      <t>Арт : МТ - Т 03</t>
    </r>
  </si>
  <si>
    <r>
      <t xml:space="preserve">Табурет «Армейский»                          </t>
    </r>
    <r>
      <rPr>
        <sz val="11"/>
        <rFont val="Calibri"/>
        <family val="2"/>
      </rPr>
      <t>Каркас  из трубы 20мм. х 20мм.</t>
    </r>
    <r>
      <rPr>
        <b/>
        <sz val="11"/>
        <color indexed="48"/>
        <rFont val="Calibri"/>
        <family val="0"/>
      </rPr>
      <t xml:space="preserve">                                                 </t>
    </r>
    <r>
      <rPr>
        <b/>
        <sz val="11"/>
        <rFont val="Calibri"/>
        <family val="0"/>
      </rPr>
      <t>Сиденье  ЛДСП 310мм. х 310мм</t>
    </r>
    <r>
      <rPr>
        <sz val="11"/>
        <rFont val="Calibri"/>
        <family val="0"/>
      </rPr>
      <t xml:space="preserve">., высота табурета -420 мм.                      Каркас окрашен порошковой полимерной краской                                     </t>
    </r>
    <r>
      <rPr>
        <b/>
        <sz val="11"/>
        <color indexed="48"/>
        <rFont val="Calibri"/>
        <family val="0"/>
      </rPr>
      <t xml:space="preserve">Не стопируется    </t>
    </r>
    <r>
      <rPr>
        <sz val="11"/>
        <rFont val="Calibri"/>
        <family val="0"/>
      </rPr>
      <t xml:space="preserve">                                </t>
    </r>
    <r>
      <rPr>
        <b/>
        <sz val="11"/>
        <color indexed="57"/>
        <rFont val="Calibri"/>
        <family val="0"/>
      </rPr>
      <t>Вес табурета- 3,1 кг.</t>
    </r>
  </si>
  <si>
    <r>
      <t xml:space="preserve">    </t>
    </r>
    <r>
      <rPr>
        <b/>
        <sz val="11"/>
        <color indexed="48"/>
        <rFont val="Calibri"/>
        <family val="2"/>
      </rPr>
      <t xml:space="preserve">  Арт : МТ – Т 05</t>
    </r>
  </si>
  <si>
    <r>
      <t xml:space="preserve">Табурет  «Армейский» усиленный      </t>
    </r>
    <r>
      <rPr>
        <sz val="11"/>
        <rFont val="Calibri"/>
        <family val="2"/>
      </rPr>
      <t xml:space="preserve">Каркас из трубы 20мм. х 20мм. </t>
    </r>
    <r>
      <rPr>
        <b/>
        <sz val="11"/>
        <color indexed="48"/>
        <rFont val="Calibri"/>
        <family val="0"/>
      </rPr>
      <t xml:space="preserve">
</t>
    </r>
    <r>
      <rPr>
        <b/>
        <sz val="11"/>
        <rFont val="Calibri"/>
        <family val="0"/>
      </rPr>
      <t xml:space="preserve">Сиденье ЛДСП 310мм. х 310 мм., </t>
    </r>
    <r>
      <rPr>
        <sz val="11"/>
        <rFont val="Calibri"/>
        <family val="0"/>
      </rPr>
      <t xml:space="preserve">высота табурета -420 мм.                  Каркас окрашен порошковой полимерной краской                                     </t>
    </r>
    <r>
      <rPr>
        <b/>
        <sz val="11"/>
        <color indexed="48"/>
        <rFont val="Calibri"/>
        <family val="0"/>
      </rPr>
      <t xml:space="preserve">Не стопируется  </t>
    </r>
    <r>
      <rPr>
        <sz val="11"/>
        <rFont val="Calibri"/>
        <family val="0"/>
      </rPr>
      <t xml:space="preserve">                                  </t>
    </r>
    <r>
      <rPr>
        <b/>
        <sz val="11"/>
        <color indexed="57"/>
        <rFont val="Calibri"/>
        <family val="0"/>
      </rPr>
      <t>Вес табурета- 3,5 кг.</t>
    </r>
  </si>
  <si>
    <r>
      <t xml:space="preserve">     </t>
    </r>
    <r>
      <rPr>
        <b/>
        <sz val="11"/>
        <color indexed="48"/>
        <rFont val="Calibri"/>
        <family val="2"/>
      </rPr>
      <t xml:space="preserve"> Арт : МТ – Т 06</t>
    </r>
  </si>
  <si>
    <r>
      <t xml:space="preserve">Табурет «Армейский» металлический                                        </t>
    </r>
    <r>
      <rPr>
        <sz val="11"/>
        <rFont val="Calibri"/>
        <family val="2"/>
      </rPr>
      <t xml:space="preserve">Каркас из трубы 20 мм. х 20мм. </t>
    </r>
    <r>
      <rPr>
        <b/>
        <sz val="11"/>
        <color indexed="48"/>
        <rFont val="Calibri"/>
        <family val="0"/>
      </rPr>
      <t xml:space="preserve">                </t>
    </r>
    <r>
      <rPr>
        <sz val="11"/>
        <rFont val="Calibri"/>
        <family val="2"/>
      </rPr>
      <t xml:space="preserve">Высота табурета -420 мм.                  Каркас окрашен порошковой полимерной краской                                  </t>
    </r>
    <r>
      <rPr>
        <b/>
        <sz val="11"/>
        <color indexed="57"/>
        <rFont val="Calibri"/>
        <family val="2"/>
      </rPr>
      <t>Вес табурета - 3,6 кг.</t>
    </r>
  </si>
  <si>
    <r>
      <t xml:space="preserve">      </t>
    </r>
    <r>
      <rPr>
        <b/>
        <sz val="11"/>
        <color indexed="48"/>
        <rFont val="Calibri"/>
        <family val="2"/>
      </rPr>
      <t>Арт : МТ – Т 07</t>
    </r>
  </si>
  <si>
    <t>1-20шт.</t>
  </si>
  <si>
    <t>21-50шт.</t>
  </si>
  <si>
    <t>От 300 шт.</t>
  </si>
  <si>
    <r>
      <t xml:space="preserve">Табурет 9                                              </t>
    </r>
    <r>
      <rPr>
        <b/>
        <sz val="11"/>
        <rFont val="Calibri"/>
        <family val="0"/>
      </rPr>
      <t xml:space="preserve">Сиденье ЛДСП 325мм. х 325мм., кромка противоударная  2 мм,  </t>
    </r>
    <r>
      <rPr>
        <b/>
        <sz val="11"/>
        <color indexed="48"/>
        <rFont val="Calibri"/>
        <family val="0"/>
      </rPr>
      <t xml:space="preserve">                          </t>
    </r>
    <r>
      <rPr>
        <sz val="11"/>
        <rFont val="Calibri"/>
        <family val="0"/>
      </rPr>
      <t>высота табурета-460мм.                         Каркас окрашен порошковой полимерной краской</t>
    </r>
    <r>
      <rPr>
        <b/>
        <sz val="11"/>
        <rFont val="Calibri"/>
        <family val="0"/>
      </rPr>
      <t xml:space="preserve">     </t>
    </r>
    <r>
      <rPr>
        <sz val="11"/>
        <rFont val="Calibri"/>
        <family val="0"/>
      </rPr>
      <t xml:space="preserve">                        </t>
    </r>
    <r>
      <rPr>
        <b/>
        <sz val="11"/>
        <color indexed="48"/>
        <rFont val="Calibri"/>
        <family val="0"/>
      </rPr>
      <t xml:space="preserve">Не стопируется  </t>
    </r>
    <r>
      <rPr>
        <b/>
        <sz val="11"/>
        <rFont val="Calibri"/>
        <family val="0"/>
      </rPr>
      <t xml:space="preserve">                                            </t>
    </r>
    <r>
      <rPr>
        <b/>
        <sz val="11"/>
        <color indexed="57"/>
        <rFont val="Calibri"/>
        <family val="0"/>
      </rPr>
      <t>Вес табурета- 4,8 кг.</t>
    </r>
  </si>
  <si>
    <t xml:space="preserve">    Арт : МТ – Т 09</t>
  </si>
  <si>
    <r>
      <t xml:space="preserve">Табурет Лабораторный                            </t>
    </r>
    <r>
      <rPr>
        <sz val="11"/>
        <rFont val="Calibri"/>
        <family val="2"/>
      </rPr>
      <t xml:space="preserve">Каркас  из трубы  Ø 20 мм,      </t>
    </r>
    <r>
      <rPr>
        <b/>
        <sz val="11"/>
        <color indexed="48"/>
        <rFont val="Calibri"/>
        <family val="0"/>
      </rPr>
      <t xml:space="preserve">                         </t>
    </r>
    <r>
      <rPr>
        <b/>
        <sz val="11"/>
        <rFont val="Calibri"/>
        <family val="0"/>
      </rPr>
      <t xml:space="preserve">Сиденье Кожзам Ø 330 мм., </t>
    </r>
    <r>
      <rPr>
        <b/>
        <sz val="11"/>
        <color indexed="48"/>
        <rFont val="Calibri"/>
        <family val="0"/>
      </rPr>
      <t xml:space="preserve">                           </t>
    </r>
    <r>
      <rPr>
        <sz val="11"/>
        <rFont val="Calibri"/>
        <family val="0"/>
      </rPr>
      <t xml:space="preserve">высота табурета-720мм.                                                Каркас окрашен порошковой полимерной краской.                                                                          </t>
    </r>
    <r>
      <rPr>
        <b/>
        <sz val="11"/>
        <color indexed="48"/>
        <rFont val="Calibri"/>
        <family val="0"/>
      </rPr>
      <t xml:space="preserve">Не стопируется   </t>
    </r>
    <r>
      <rPr>
        <b/>
        <sz val="11"/>
        <rFont val="Calibri"/>
        <family val="0"/>
      </rPr>
      <t xml:space="preserve">                                           </t>
    </r>
    <r>
      <rPr>
        <b/>
        <sz val="11"/>
        <color indexed="57"/>
        <rFont val="Calibri"/>
        <family val="0"/>
      </rPr>
      <t>Вес табурета-  4,9 кг.</t>
    </r>
  </si>
  <si>
    <r>
      <t xml:space="preserve">    </t>
    </r>
    <r>
      <rPr>
        <b/>
        <sz val="11"/>
        <color indexed="48"/>
        <rFont val="Calibri"/>
        <family val="2"/>
      </rPr>
      <t>Арт : МТ – Т 12</t>
    </r>
  </si>
  <si>
    <r>
      <t>Примечание: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 
Вся мебель сертифицированна и выпускается по группам роста в соответствии с ГОСТ.  
 Стандартные цвета ткани или кожзама  – черный или серый.Остальные цвета увеличивают цену изделия  на 15%  за одно посадочное место.  Тонирование фанерных частей изделий под Бук и Вишню Оксфорд  + 30% 
Доставка по городу "До крыльца" 2500-3000 руб. в зависимости от объема заказа и грузоподъемности автомобиля.Возможна доставка заказа  с разгрузкой и подъемом на этажи. Стоимость данной услуги определяется  в зависимости от объема заказа , этажности подъема и расстояния на которое переносятся изделия.   За дополнительный адрес в одном районе + 20 %, за дополнительный адрес в другом районе + 40%. За пределы города – плюс 50 руб. за киллометраж туда и обратно к базовой стоимости (2500 руб.). </t>
    </r>
  </si>
  <si>
    <r>
      <t xml:space="preserve">Примечание:  
</t>
    </r>
    <r>
      <rPr>
        <sz val="11"/>
        <rFont val="Calibri"/>
        <family val="2"/>
      </rPr>
      <t xml:space="preserve">Металлокаркасы всех изделий покрыты порошковой полимерной  краской. Цвет вешалки - по выбору заказчика согласно предложению производителя. 
Доставка по городу "До крыльца" 2500-3000 руб. в зависимости от объема заказа и грузоподъемности автомобиля.Возможна доставка заказа  с разгрузкой и подъемом на этажи. Стоимость данной услуги определяется  в зависимости от объема заказа , этажности подъема и расстояния на которое переносятся изделия.   За дополнительный адрес в одном районе + 20 %, за дополнительный адрес в другом районе + 40%. За пределы города – плюс 50 руб. за киллометраж туда и обратно к базовой стоимости (2500 руб.). </t>
    </r>
  </si>
  <si>
    <r>
      <t xml:space="preserve">Секция 2-х местная «ИЗО»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0"/>
      </rPr>
      <t xml:space="preserve">Длина-980 мм (школьная фанера), 1160 мм.(офисная фанера),глубина 580 мм.,высота по сидению 454 мм, высота по спинке 800 мм. Каркас окрашен порошковой полимерной краской.Секция поставляется в разобранном виде.     </t>
    </r>
    <r>
      <rPr>
        <b/>
        <sz val="11"/>
        <color indexed="48"/>
        <rFont val="Calibri"/>
        <family val="0"/>
      </rPr>
      <t xml:space="preserve">                                                         </t>
    </r>
    <r>
      <rPr>
        <b/>
        <sz val="11"/>
        <color indexed="57"/>
        <rFont val="Calibri"/>
        <family val="0"/>
      </rPr>
      <t>Вес секции-16,2 кг.</t>
    </r>
  </si>
  <si>
    <t xml:space="preserve">   Арт : МТ - Б 512</t>
  </si>
  <si>
    <r>
      <t xml:space="preserve">Секция 3-х местная «ИЗО»                                                                                                                                                  </t>
    </r>
    <r>
      <rPr>
        <sz val="11"/>
        <rFont val="Calibri"/>
        <family val="0"/>
      </rPr>
      <t xml:space="preserve">
Длина-1470 мм.(школьная фанера), 1740 мм.(офисная фанера),глубина 580 мм.,высота по сидению 454 мм, высота по спинке 800 мм.Каркас окрашен порошковой полимерной краской.Секция поставляется в разобранном виде.                                                             </t>
    </r>
    <r>
      <rPr>
        <b/>
        <sz val="11"/>
        <color indexed="57"/>
        <rFont val="Calibri"/>
        <family val="0"/>
      </rPr>
      <t>Вес секции-20,8 кг.</t>
    </r>
  </si>
  <si>
    <t xml:space="preserve">    Арт : МТ - Б 513  </t>
  </si>
  <si>
    <r>
      <t xml:space="preserve">  Арт : МТ - Б 513.п</t>
    </r>
    <r>
      <rPr>
        <sz val="11"/>
        <color indexed="8"/>
        <rFont val="Calibri"/>
        <family val="2"/>
      </rPr>
      <t xml:space="preserve"> </t>
    </r>
  </si>
  <si>
    <t xml:space="preserve">                                        Арт : МТ - Б 513.мп </t>
  </si>
  <si>
    <t xml:space="preserve">   Арт : МТ - Б 514</t>
  </si>
  <si>
    <t xml:space="preserve">   Арт : МТ - Б 542</t>
  </si>
  <si>
    <r>
      <t xml:space="preserve"> </t>
    </r>
    <r>
      <rPr>
        <b/>
        <sz val="11"/>
        <color indexed="48"/>
        <rFont val="Calibri"/>
        <family val="2"/>
      </rPr>
      <t xml:space="preserve"> Арт : МТ - Б 543</t>
    </r>
  </si>
  <si>
    <t xml:space="preserve">   Арт : МТ - Б 544</t>
  </si>
  <si>
    <t xml:space="preserve">    Арт : МТ - Б 553 </t>
  </si>
  <si>
    <t xml:space="preserve">    Арт : МТ - Б 554 </t>
  </si>
  <si>
    <t>Арт : МТ - Б 555</t>
  </si>
  <si>
    <r>
      <t xml:space="preserve">Секция 2-х местная «КОМО»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Длина-1114 мм.,глубина 600 мм.,высота по сидению 484 мм, высота по спинке 1000мм. Каркас окрашен порошковой полимерной краской.Секция поставляется в разобранном виде.                                                              Вес секции-29 кг.</t>
    </r>
  </si>
  <si>
    <r>
      <t xml:space="preserve">Секция 3-х местная «КОМО»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Длина-1670 мм.,глубина 600 мм.,высота по сидению 484 мм, высота по спинке 1000мм. Каркас окрашен порошковой полимерной краской.Секция поставляется в разобранном виде.                                                              Вес секции-41,2 кг.</t>
    </r>
  </si>
  <si>
    <r>
      <t xml:space="preserve">Секция4-х местная «КОМО»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Длина-2280 мм.,глубина 600 мм.,высота по сидению 484 мм, высота по спинке 1000мм. Каркас окрашен порошковой полимерной краской.Секция поставляется в разобранном виде.                                                              Вес секции-55,6 кг.</t>
    </r>
  </si>
  <si>
    <r>
      <t xml:space="preserve">Секция 2-х местная «ИЗО» с подлокотниками                                                                                                                                                      </t>
    </r>
    <r>
      <rPr>
        <b/>
        <sz val="11"/>
        <color indexed="57"/>
        <rFont val="Calibri"/>
        <family val="0"/>
      </rPr>
      <t xml:space="preserve">Вес секции-18,8 кг.                                     </t>
    </r>
    <r>
      <rPr>
        <b/>
        <sz val="11"/>
        <color indexed="48"/>
        <rFont val="Calibri"/>
        <family val="2"/>
      </rPr>
      <t>Арт : МТ - Б 512.п</t>
    </r>
  </si>
  <si>
    <r>
      <t xml:space="preserve">Секция 2-х местная «ИЗО» с мягкими подлокотниками                                                </t>
    </r>
    <r>
      <rPr>
        <b/>
        <sz val="11"/>
        <color indexed="57"/>
        <rFont val="Calibri"/>
        <family val="0"/>
      </rPr>
      <t xml:space="preserve">Вес секции-19 кг.                                         </t>
    </r>
    <r>
      <rPr>
        <b/>
        <sz val="11"/>
        <color indexed="48"/>
        <rFont val="Calibri"/>
        <family val="2"/>
      </rPr>
      <t>Арт : МТ - Б 512.мп</t>
    </r>
  </si>
  <si>
    <r>
      <t xml:space="preserve"> Секция 3-х местная «ИЗО» с подлокотниками                               </t>
    </r>
    <r>
      <rPr>
        <sz val="11"/>
        <rFont val="Calibri"/>
        <family val="0"/>
      </rPr>
      <t xml:space="preserve">Высота подлокотника по отношению к плоскости сиденья 155мм. Расстояние между подлоктониками 100мм.                 </t>
    </r>
    <r>
      <rPr>
        <b/>
        <sz val="11"/>
        <color indexed="48"/>
        <rFont val="Calibri"/>
        <family val="0"/>
      </rPr>
      <t xml:space="preserve">                                                                                                                                            </t>
    </r>
    <r>
      <rPr>
        <b/>
        <sz val="11"/>
        <color indexed="57"/>
        <rFont val="Calibri"/>
        <family val="0"/>
      </rPr>
      <t>Вес секции-26 кг.</t>
    </r>
  </si>
  <si>
    <r>
      <t>Примечание: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 
Вся мебель сертифицированна и выпускается по группам роста в соответствии с ГОСТ.  
 Стандартные цвета  кожзама  – черный или серый.Остальные цвета увеличивают цену изделия  на 15%. Тонирование фанерных частей изделий под Бук и Вишню Оксфорд  + 30%. 
Доставка по городу "До крыльца" 2500 руб. в зависимости от объема заказа и грузоподъемности автомобиля.Возможна доставка заказа  с разгрузкой и подъемом на этажи. Стоимость данной услуги определяется  в зависимости от объема заказа , этажности подъема и расстояния на которое переносятся изделия.   За дополнительный адрес в одном районе + 20 %, за дополнительный адрес в другом районе + 40%. За пределы города – плюс 50 руб. за киллометраж туда и обратно к базовой стоимости (2500 руб.). </t>
    </r>
  </si>
  <si>
    <r>
      <t>Примечание: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 
Вся мебель сертифицированна и выпускается по группам роста в соответствии с ГОСТ.  
 Стандартные цвета  кожзама  – черный или серый.Остальные цвета увеличивают цену изделия  на 15%. Тонирование фанерных частей изделий под Бук и Вишню Оксфорд  + 30%. 
Доставка по городу "До крыльца" 2500-3000 руб. в зависимости от объема заказа и грузоподъемности автомобиля.Возможна доставка заказа  с разгрузкой и подъемом на этажи. Стоимость данной услуги определяется  в зависимости от объема заказа , этажности подъема и расстояния на которое переносятся изделия.   За дополнительный адрес в одном районе + 20 %, за дополнительный адрес в другом районе + 40%. За пределы города – плюс 50 руб. за киллометраж туда и обратно к базовой стоимости (2500 руб.). </t>
    </r>
  </si>
  <si>
    <r>
      <t>Примечание:</t>
    </r>
    <r>
      <rPr>
        <b/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 
Вся мебель сертифицированна и выпускается по группам роста в соответствии с ГОСТ.  
 Стандартные цвета ткани или кожзама  – черный или серый.Остальные цвета увеличивают цену изделия  на 15%. Тонирование фанерных частей изделий под Бук и Вишню Оксфорд  + 30%. 
Доставка по городу "До крыльца" 2500-3000 руб. в зависимости от объема заказа и грузоподъемности автомобиля.Возможна доставка заказа  с разгрузкой и подъемом на этажи. Стоимость данной услуги определяется  в зависимости от объема заказа , этажности подъема и расстояния на которое переносятся изделия.   За дополнительный адрес в одном районе + 20 %, за дополнительный адрес в другом районе + 40%. За пределы города – плюс 50 руб. за киллометраж туда и обратно к базовой стоимости (2500 руб.). </t>
    </r>
  </si>
  <si>
    <r>
      <t xml:space="preserve">Секция 3-х местная «ИЗО» с мягкими  подлокотниками                                             </t>
    </r>
    <r>
      <rPr>
        <b/>
        <sz val="11"/>
        <color indexed="57"/>
        <rFont val="Calibri"/>
        <family val="0"/>
      </rPr>
      <t>Вес секции-27 кг.</t>
    </r>
  </si>
  <si>
    <r>
      <t xml:space="preserve">Секция 4-х местная «ИЗО»                                                                                                                                                  </t>
    </r>
    <r>
      <rPr>
        <sz val="11"/>
        <rFont val="Calibri"/>
        <family val="0"/>
      </rPr>
      <t xml:space="preserve">
Длина-1960 мм.(школьная фанера), 2320 мм.(офисная фанера),глубина 580 мм.,высота по сидению 454 мм, высота по спинке 800 мм.Каркас окрашен порошковой полимерной краской.Секция поставляется в разобранном виде.                                                             </t>
    </r>
    <r>
      <rPr>
        <b/>
        <sz val="11"/>
        <color indexed="57"/>
        <rFont val="Calibri"/>
        <family val="0"/>
      </rPr>
      <t>Вес секции-30 кг.</t>
    </r>
  </si>
  <si>
    <r>
      <t xml:space="preserve"> Секция 4-х местная «ИЗО» с подлокотниками                                                                                                                                                                                     </t>
    </r>
    <r>
      <rPr>
        <b/>
        <sz val="11"/>
        <color indexed="57"/>
        <rFont val="Calibri"/>
        <family val="0"/>
      </rPr>
      <t xml:space="preserve">Вес секции- 35,2 кг.                                          </t>
    </r>
    <r>
      <rPr>
        <b/>
        <sz val="11"/>
        <color indexed="48"/>
        <rFont val="Calibri"/>
        <family val="2"/>
      </rPr>
      <t>Арт : МТ - Б 514.п</t>
    </r>
  </si>
  <si>
    <r>
      <t xml:space="preserve">Секция 4-х местная «ИЗО» с мягкими подлокотниками                                                              </t>
    </r>
    <r>
      <rPr>
        <b/>
        <sz val="11"/>
        <color indexed="57"/>
        <rFont val="Calibri"/>
        <family val="0"/>
      </rPr>
      <t xml:space="preserve">Вес секции- 37,4 кг.                                   </t>
    </r>
    <r>
      <rPr>
        <b/>
        <sz val="11"/>
        <color indexed="48"/>
        <rFont val="Calibri"/>
        <family val="2"/>
      </rPr>
      <t>Арт : МТ - Б 514.мп</t>
    </r>
  </si>
  <si>
    <r>
      <t xml:space="preserve">   </t>
    </r>
    <r>
      <rPr>
        <b/>
        <sz val="12"/>
        <color indexed="10"/>
        <rFont val="Calibri"/>
        <family val="0"/>
      </rPr>
      <t xml:space="preserve">   Важная информация для секций п.1.1-1.4  </t>
    </r>
    <r>
      <rPr>
        <b/>
        <sz val="12"/>
        <color indexed="8"/>
        <rFont val="Calibri"/>
        <family val="0"/>
      </rPr>
      <t xml:space="preserve">                                                                  Сиденье и спинка из гнутоклеенной лакированной фанеры. Сиденье 380мм. х 380мм. Спинка 380мм. х 160мм.(190мм.) При высоте спинки 190мм.,доплата 20 руб. за шт. Крепление сиденья и спинки на грибовидный мебельный болт. Стоимость сборки одного посадочного места 80 руб.         </t>
    </r>
  </si>
  <si>
    <t xml:space="preserve">  1.3</t>
  </si>
  <si>
    <r>
      <t xml:space="preserve">Скамейка аудиторная 1200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Длина-1200мм.</t>
    </r>
    <r>
      <rPr>
        <sz val="11"/>
        <rFont val="Calibri"/>
        <family val="0"/>
      </rPr>
      <t xml:space="preserve">,ширина 300мм.,высота-460 мм.                                                                                     Каркас окрашен порошковой полимерной краской                           </t>
    </r>
    <r>
      <rPr>
        <b/>
        <sz val="11"/>
        <color indexed="57"/>
        <rFont val="Calibri"/>
        <family val="0"/>
      </rPr>
      <t>Вес- 8,5 кг.</t>
    </r>
  </si>
  <si>
    <r>
      <t xml:space="preserve">Скамейка аудиторная 1500  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Длина-1500мм.</t>
    </r>
    <r>
      <rPr>
        <sz val="11"/>
        <rFont val="Calibri"/>
        <family val="0"/>
      </rPr>
      <t xml:space="preserve">,ширина 300мм.,высота-460 мм.                                                                                    Каркас окрашен порошковой полимерной краской                            </t>
    </r>
    <r>
      <rPr>
        <b/>
        <sz val="11"/>
        <color indexed="57"/>
        <rFont val="Calibri"/>
        <family val="0"/>
      </rPr>
      <t>Вес-9,8 кг.</t>
    </r>
  </si>
  <si>
    <r>
      <t xml:space="preserve">Скамейка аудиторная 1800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Длина-1800мм.</t>
    </r>
    <r>
      <rPr>
        <sz val="11"/>
        <rFont val="Calibri"/>
        <family val="0"/>
      </rPr>
      <t xml:space="preserve">,ширина 300мм.,высота-460 мм.                                                                                    Каркас окрашен порошковой полимерной краской                           </t>
    </r>
    <r>
      <rPr>
        <b/>
        <sz val="11"/>
        <color indexed="57"/>
        <rFont val="Calibri"/>
        <family val="0"/>
      </rPr>
      <t>Вес- 11,7 кг.</t>
    </r>
  </si>
  <si>
    <r>
      <t xml:space="preserve">Скамейка аудиторная 2000   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Длина-2000мм.</t>
    </r>
    <r>
      <rPr>
        <sz val="11"/>
        <rFont val="Calibri"/>
        <family val="0"/>
      </rPr>
      <t xml:space="preserve">,ширина 300мм.,высота-460 мм.                                                                                    Каркас окрашен порошковой полимерной краской                          </t>
    </r>
    <r>
      <rPr>
        <b/>
        <sz val="11"/>
        <color indexed="57"/>
        <rFont val="Calibri"/>
        <family val="0"/>
      </rPr>
      <t>Вес-12,4 кг.</t>
    </r>
  </si>
  <si>
    <r>
      <t xml:space="preserve">Скамейка со спинкой 1200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                                     Длина-1200мм.</t>
    </r>
    <r>
      <rPr>
        <sz val="11"/>
        <rFont val="Calibri"/>
        <family val="0"/>
      </rPr>
      <t xml:space="preserve">,ширина 300мм.,высота-460 мм.,высота по спинке-725 мм.                                                                                     Каркас окрашен порошковой полимерной краской                               </t>
    </r>
    <r>
      <rPr>
        <b/>
        <sz val="11"/>
        <color indexed="57"/>
        <rFont val="Calibri"/>
        <family val="0"/>
      </rPr>
      <t>Вес-11,8 кг.</t>
    </r>
  </si>
  <si>
    <r>
      <t xml:space="preserve">Скамейка со спинкой 1500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                                          Длина-1500мм.</t>
    </r>
    <r>
      <rPr>
        <sz val="11"/>
        <rFont val="Calibri"/>
        <family val="0"/>
      </rPr>
      <t xml:space="preserve">,ширина 300мм.,высота-460 мм. ,высота по спинке-725 мм.                                                                                                                   Каркас окрашен порошковой полимерной краской                             </t>
    </r>
    <r>
      <rPr>
        <b/>
        <sz val="11"/>
        <color indexed="57"/>
        <rFont val="Calibri"/>
        <family val="0"/>
      </rPr>
      <t>Вес-13,8 кг.</t>
    </r>
  </si>
  <si>
    <r>
      <t xml:space="preserve">Скамейка со спинкой 1800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                           Длина-1800мм.</t>
    </r>
    <r>
      <rPr>
        <sz val="11"/>
        <rFont val="Calibri"/>
        <family val="0"/>
      </rPr>
      <t xml:space="preserve">,ширина 300мм.,высота-460 мм. ,высота по спинке-725 мм.                                                                                           Каркас окрашен порошковой полимерной краской                                              </t>
    </r>
    <r>
      <rPr>
        <b/>
        <sz val="11"/>
        <color indexed="57"/>
        <rFont val="Calibri"/>
        <family val="0"/>
      </rPr>
      <t>Вес-16,6 кг.</t>
    </r>
  </si>
  <si>
    <r>
      <t xml:space="preserve">Скамейка со спинкой 2000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16мм.                      Длина-2000мм.</t>
    </r>
    <r>
      <rPr>
        <sz val="11"/>
        <rFont val="Calibri"/>
        <family val="0"/>
      </rPr>
      <t xml:space="preserve">,ширина 300мм.,высота-460 мм.,высота по спинке-725 мм.                                                                                              Каркас окрашен порошковой полимерной краской                                                          </t>
    </r>
    <r>
      <rPr>
        <b/>
        <sz val="11"/>
        <color indexed="57"/>
        <rFont val="Calibri"/>
        <family val="0"/>
      </rPr>
      <t>Вес-17,8 кг.</t>
    </r>
  </si>
  <si>
    <t>Cборка табурета</t>
  </si>
  <si>
    <r>
      <t xml:space="preserve">Важная информация для секций п.1.1-1.4                                                                         </t>
    </r>
    <r>
      <rPr>
        <b/>
        <sz val="12"/>
        <rFont val="Calibri"/>
        <family val="0"/>
      </rPr>
      <t>Секция одаптирована к пластиковым подлокотникам и поворотному пластиковуму столику-пюпитру ( см. раздел "Комплектующие") или раздел "Офисные стулья"</t>
    </r>
  </si>
  <si>
    <r>
      <t xml:space="preserve">Важная информация для секций п.1.1-1.4   </t>
    </r>
    <r>
      <rPr>
        <b/>
        <sz val="12"/>
        <color indexed="8"/>
        <rFont val="Calibri"/>
        <family val="0"/>
      </rPr>
      <t xml:space="preserve">                                                                        Размер сиденья 470мм х 430мм, размер спинки 480мм х 350мм </t>
    </r>
  </si>
  <si>
    <r>
      <t xml:space="preserve">Важная информация для секций п.1.1-1.4                                                                         </t>
    </r>
    <r>
      <rPr>
        <b/>
        <sz val="12"/>
        <rFont val="Calibri"/>
        <family val="0"/>
      </rPr>
      <t>Размер подлокотника 280мм. х 80мм.Крепится с внутренней стороны на забивную гайку и винт. Основа подлокотника гнутоклеенная фанера толщиной 9мм.</t>
    </r>
  </si>
  <si>
    <r>
      <t xml:space="preserve">Прайс-лист на скамейки на 29.01.24 г. </t>
    </r>
    <r>
      <rPr>
        <sz val="22"/>
        <color indexed="8"/>
        <rFont val="Calibri"/>
        <family val="2"/>
      </rPr>
      <t xml:space="preserve">                                                                 </t>
    </r>
  </si>
  <si>
    <r>
      <t xml:space="preserve">Прайс-лист на банкетки на 29.01.24 г.  </t>
    </r>
    <r>
      <rPr>
        <sz val="22"/>
        <color indexed="8"/>
        <rFont val="Calibri"/>
        <family val="2"/>
      </rPr>
      <t xml:space="preserve">                                                                 </t>
    </r>
  </si>
  <si>
    <r>
      <t xml:space="preserve">Банкетка 1000                         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 мм.</t>
    </r>
    <r>
      <rPr>
        <sz val="11"/>
        <rFont val="Calibri"/>
        <family val="0"/>
      </rPr>
      <t xml:space="preserve">
</t>
    </r>
    <r>
      <rPr>
        <b/>
        <sz val="11"/>
        <rFont val="Calibri"/>
        <family val="0"/>
      </rPr>
      <t>Длина 1000 мм</t>
    </r>
    <r>
      <rPr>
        <sz val="11"/>
        <rFont val="Calibri"/>
        <family val="0"/>
      </rPr>
      <t xml:space="preserve">, ширина 380 мм., высота 460мм.                                                                                                                                      Каркас окрашен порошковой полимерной краской                                                    </t>
    </r>
    <r>
      <rPr>
        <b/>
        <sz val="11"/>
        <color indexed="57"/>
        <rFont val="Calibri"/>
        <family val="0"/>
      </rPr>
      <t>Вес-10,5кг.</t>
    </r>
  </si>
  <si>
    <r>
      <t xml:space="preserve">Банкетка 1200                           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 мм.</t>
    </r>
    <r>
      <rPr>
        <sz val="11"/>
        <rFont val="Calibri"/>
        <family val="0"/>
      </rPr>
      <t xml:space="preserve">
</t>
    </r>
    <r>
      <rPr>
        <b/>
        <sz val="11"/>
        <rFont val="Calibri"/>
        <family val="0"/>
      </rPr>
      <t>Длина 1200 мм</t>
    </r>
    <r>
      <rPr>
        <sz val="11"/>
        <rFont val="Calibri"/>
        <family val="0"/>
      </rPr>
      <t xml:space="preserve">, ширина 380 мм., высота 460мм.                                                                                                                                     Каркас окрашен порошковой полимерной краской                                                      </t>
    </r>
    <r>
      <rPr>
        <b/>
        <sz val="11"/>
        <color indexed="57"/>
        <rFont val="Calibri"/>
        <family val="0"/>
      </rPr>
      <t>Вес-12,5 кг.</t>
    </r>
  </si>
  <si>
    <r>
      <t xml:space="preserve">Банкетка 1500                                                                                                                                               </t>
    </r>
    <r>
      <rPr>
        <b/>
        <sz val="11"/>
        <rFont val="Calibri"/>
        <family val="0"/>
      </rPr>
      <t>Сиденье ЛДСП 16 мм.</t>
    </r>
    <r>
      <rPr>
        <sz val="11"/>
        <rFont val="Calibri"/>
        <family val="0"/>
      </rPr>
      <t xml:space="preserve">
</t>
    </r>
    <r>
      <rPr>
        <b/>
        <sz val="11"/>
        <rFont val="Calibri"/>
        <family val="0"/>
      </rPr>
      <t>Длина 1500 мм</t>
    </r>
    <r>
      <rPr>
        <sz val="11"/>
        <rFont val="Calibri"/>
        <family val="0"/>
      </rPr>
      <t xml:space="preserve">, ширина 380 мм., высота 460мм.                                                                                                                                      Каркас окрашен порошковой полимерной краской                                                     </t>
    </r>
    <r>
      <rPr>
        <b/>
        <sz val="11"/>
        <color indexed="57"/>
        <rFont val="Calibri"/>
        <family val="0"/>
      </rPr>
      <t>Вес-15,3кг.</t>
    </r>
  </si>
  <si>
    <r>
      <t xml:space="preserve">Прайс-лист на секции стульев на 29.01.24 г.  </t>
    </r>
    <r>
      <rPr>
        <sz val="22"/>
        <color indexed="8"/>
        <rFont val="Calibri"/>
        <family val="2"/>
      </rPr>
      <t xml:space="preserve">                                                                 </t>
    </r>
  </si>
  <si>
    <r>
      <t xml:space="preserve">Прайс-лист на табуретки на 29.01.24 г.  </t>
    </r>
    <r>
      <rPr>
        <sz val="22"/>
        <color indexed="8"/>
        <rFont val="Calibri"/>
        <family val="2"/>
      </rPr>
      <t xml:space="preserve">                                                                 </t>
    </r>
  </si>
  <si>
    <r>
      <t xml:space="preserve">Прайс-лист на вешалки на 29.01.24 г.  </t>
    </r>
    <r>
      <rPr>
        <sz val="22"/>
        <color indexed="8"/>
        <rFont val="Calibri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</si>
</sst>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0&quot;р.&quot;"/>
    <numFmt numFmtId="179" formatCode="#,##0_р_."/>
    <numFmt numFmtId="180" formatCode="#,##0.00_р_.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b/>
      <i/>
      <sz val="11"/>
      <color indexed="10"/>
      <name val="Times New Roman"/>
      <family val="1"/>
    </font>
    <font>
      <b/>
      <i/>
      <sz val="14"/>
      <color indexed="48"/>
      <name val="Calibri"/>
      <family val="0"/>
    </font>
    <font>
      <b/>
      <sz val="9"/>
      <color indexed="10"/>
      <name val="Calibri"/>
      <family val="0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0"/>
    </font>
    <font>
      <b/>
      <i/>
      <sz val="11"/>
      <color indexed="48"/>
      <name val="Times New Roman"/>
      <family val="1"/>
    </font>
    <font>
      <b/>
      <sz val="11"/>
      <color indexed="48"/>
      <name val="Calibri"/>
      <family val="0"/>
    </font>
    <font>
      <b/>
      <i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57"/>
      <name val="Calibri"/>
      <family val="0"/>
    </font>
    <font>
      <b/>
      <sz val="12"/>
      <color indexed="8"/>
      <name val="Calibri"/>
      <family val="0"/>
    </font>
    <font>
      <b/>
      <sz val="11"/>
      <color indexed="48"/>
      <name val="Times New Roman"/>
      <family val="1"/>
    </font>
    <font>
      <b/>
      <sz val="10"/>
      <color indexed="48"/>
      <name val="Calibri"/>
      <family val="0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8"/>
      <color indexed="48"/>
      <name val="Calibri"/>
      <family val="2"/>
    </font>
    <font>
      <b/>
      <sz val="18"/>
      <color indexed="40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i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177" fontId="32" fillId="0" borderId="12" xfId="0" applyNumberFormat="1" applyFont="1" applyBorder="1" applyAlignment="1">
      <alignment horizontal="center" vertical="center"/>
    </xf>
    <xf numFmtId="177" fontId="32" fillId="24" borderId="12" xfId="0" applyNumberFormat="1" applyFont="1" applyFill="1" applyBorder="1" applyAlignment="1">
      <alignment horizontal="center" vertical="center"/>
    </xf>
    <xf numFmtId="177" fontId="32" fillId="0" borderId="13" xfId="0" applyNumberFormat="1" applyFont="1" applyBorder="1" applyAlignment="1">
      <alignment horizontal="center" vertical="center"/>
    </xf>
    <xf numFmtId="177" fontId="32" fillId="0" borderId="14" xfId="0" applyNumberFormat="1" applyFont="1" applyBorder="1" applyAlignment="1">
      <alignment horizontal="center" vertical="center"/>
    </xf>
    <xf numFmtId="177" fontId="32" fillId="0" borderId="15" xfId="0" applyNumberFormat="1" applyFont="1" applyBorder="1" applyAlignment="1">
      <alignment horizontal="center" vertical="center"/>
    </xf>
    <xf numFmtId="177" fontId="32" fillId="0" borderId="16" xfId="0" applyNumberFormat="1" applyFont="1" applyBorder="1" applyAlignment="1">
      <alignment horizontal="center" vertical="center"/>
    </xf>
    <xf numFmtId="0" fontId="0" fillId="6" borderId="17" xfId="0" applyFill="1" applyBorder="1" applyAlignment="1">
      <alignment/>
    </xf>
    <xf numFmtId="0" fontId="8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177" fontId="32" fillId="24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7" fontId="32" fillId="24" borderId="22" xfId="0" applyNumberFormat="1" applyFont="1" applyFill="1" applyBorder="1" applyAlignment="1">
      <alignment horizontal="center" vertical="center"/>
    </xf>
    <xf numFmtId="177" fontId="32" fillId="0" borderId="22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177" fontId="32" fillId="0" borderId="23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177" fontId="32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7" fontId="32" fillId="24" borderId="14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7" fontId="32" fillId="0" borderId="12" xfId="0" applyNumberFormat="1" applyFont="1" applyBorder="1" applyAlignment="1">
      <alignment horizontal="center" vertical="center"/>
    </xf>
    <xf numFmtId="177" fontId="32" fillId="24" borderId="12" xfId="0" applyNumberFormat="1" applyFont="1" applyFill="1" applyBorder="1" applyAlignment="1">
      <alignment horizontal="center" vertical="center"/>
    </xf>
    <xf numFmtId="177" fontId="32" fillId="0" borderId="13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wrapText="1"/>
    </xf>
    <xf numFmtId="177" fontId="32" fillId="0" borderId="14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wrapText="1"/>
    </xf>
    <xf numFmtId="177" fontId="32" fillId="0" borderId="28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34" fillId="0" borderId="0" xfId="0" applyFont="1" applyBorder="1" applyAlignment="1">
      <alignment vertical="center" wrapText="1"/>
    </xf>
    <xf numFmtId="0" fontId="28" fillId="0" borderId="12" xfId="0" applyFont="1" applyFill="1" applyBorder="1" applyAlignment="1">
      <alignment horizontal="center" wrapText="1"/>
    </xf>
    <xf numFmtId="177" fontId="32" fillId="0" borderId="12" xfId="0" applyNumberFormat="1" applyFont="1" applyFill="1" applyBorder="1" applyAlignment="1">
      <alignment horizontal="center" vertical="center"/>
    </xf>
    <xf numFmtId="177" fontId="32" fillId="0" borderId="13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wrapText="1"/>
    </xf>
    <xf numFmtId="177" fontId="32" fillId="0" borderId="16" xfId="0" applyNumberFormat="1" applyFont="1" applyBorder="1" applyAlignment="1">
      <alignment horizontal="center" vertical="center"/>
    </xf>
    <xf numFmtId="177" fontId="32" fillId="24" borderId="16" xfId="0" applyNumberFormat="1" applyFont="1" applyFill="1" applyBorder="1" applyAlignment="1">
      <alignment horizontal="center" vertical="center"/>
    </xf>
    <xf numFmtId="177" fontId="32" fillId="0" borderId="25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wrapText="1"/>
    </xf>
    <xf numFmtId="177" fontId="32" fillId="0" borderId="34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25" borderId="28" xfId="0" applyFont="1" applyFill="1" applyBorder="1" applyAlignment="1">
      <alignment horizontal="center" vertical="center"/>
    </xf>
    <xf numFmtId="0" fontId="30" fillId="6" borderId="33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20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vertical="distributed" wrapText="1"/>
    </xf>
    <xf numFmtId="0" fontId="2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28" xfId="0" applyFont="1" applyFill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28" fillId="0" borderId="42" xfId="0" applyFont="1" applyFill="1" applyBorder="1" applyAlignment="1">
      <alignment horizontal="center" wrapText="1"/>
    </xf>
    <xf numFmtId="0" fontId="28" fillId="0" borderId="38" xfId="0" applyFont="1" applyFill="1" applyBorder="1" applyAlignment="1">
      <alignment horizont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0" fillId="0" borderId="41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47" fillId="0" borderId="40" xfId="0" applyFont="1" applyBorder="1" applyAlignment="1">
      <alignment vertical="justify"/>
    </xf>
    <xf numFmtId="0" fontId="23" fillId="0" borderId="52" xfId="0" applyFont="1" applyBorder="1" applyAlignment="1">
      <alignment vertical="justify"/>
    </xf>
    <xf numFmtId="0" fontId="23" fillId="0" borderId="53" xfId="0" applyFont="1" applyBorder="1" applyAlignment="1">
      <alignment vertical="justify"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8" fillId="24" borderId="54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32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25" borderId="5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7" fontId="26" fillId="0" borderId="5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55" xfId="0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distributed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4.jpeg" /><Relationship Id="rId11" Type="http://schemas.openxmlformats.org/officeDocument/2006/relationships/image" Target="../media/image25.jpeg" /><Relationship Id="rId12" Type="http://schemas.openxmlformats.org/officeDocument/2006/relationships/image" Target="../media/image11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9.jpeg" /><Relationship Id="rId8" Type="http://schemas.openxmlformats.org/officeDocument/2006/relationships/image" Target="../media/image20.jpe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Relationship Id="rId11" Type="http://schemas.openxmlformats.org/officeDocument/2006/relationships/image" Target="../media/image23.jpeg" /><Relationship Id="rId12" Type="http://schemas.openxmlformats.org/officeDocument/2006/relationships/image" Target="../media/image12.jpeg" /><Relationship Id="rId1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Relationship Id="rId11" Type="http://schemas.openxmlformats.org/officeDocument/2006/relationships/image" Target="../media/image39.jpeg" /><Relationship Id="rId12" Type="http://schemas.openxmlformats.org/officeDocument/2006/relationships/image" Target="../media/image40.jpeg" /><Relationship Id="rId13" Type="http://schemas.openxmlformats.org/officeDocument/2006/relationships/image" Target="../media/image41.jpeg" /><Relationship Id="rId14" Type="http://schemas.openxmlformats.org/officeDocument/2006/relationships/image" Target="../media/image42.jpeg" /><Relationship Id="rId15" Type="http://schemas.openxmlformats.org/officeDocument/2006/relationships/image" Target="../media/image43.jpeg" /><Relationship Id="rId16" Type="http://schemas.openxmlformats.org/officeDocument/2006/relationships/image" Target="../media/image44.jpeg" /><Relationship Id="rId17" Type="http://schemas.openxmlformats.org/officeDocument/2006/relationships/image" Target="../media/image31.jpeg" /><Relationship Id="rId18" Type="http://schemas.openxmlformats.org/officeDocument/2006/relationships/image" Target="../media/image15.jpeg" /><Relationship Id="rId19" Type="http://schemas.openxmlformats.org/officeDocument/2006/relationships/image" Target="../media/image11.jpeg" /><Relationship Id="rId20" Type="http://schemas.openxmlformats.org/officeDocument/2006/relationships/image" Target="../media/image13.jpeg" /><Relationship Id="rId21" Type="http://schemas.openxmlformats.org/officeDocument/2006/relationships/image" Target="../media/image14.jpeg" /><Relationship Id="rId22" Type="http://schemas.openxmlformats.org/officeDocument/2006/relationships/image" Target="../media/image16.jpeg" /><Relationship Id="rId23" Type="http://schemas.openxmlformats.org/officeDocument/2006/relationships/image" Target="../media/image17.jpeg" /><Relationship Id="rId24" Type="http://schemas.openxmlformats.org/officeDocument/2006/relationships/image" Target="../media/image18.jpeg" /><Relationship Id="rId25" Type="http://schemas.openxmlformats.org/officeDocument/2006/relationships/image" Target="../media/image19.jpeg" /><Relationship Id="rId26" Type="http://schemas.openxmlformats.org/officeDocument/2006/relationships/image" Target="../media/image20.jpeg" /><Relationship Id="rId27" Type="http://schemas.openxmlformats.org/officeDocument/2006/relationships/image" Target="../media/image21.jpeg" /><Relationship Id="rId28" Type="http://schemas.openxmlformats.org/officeDocument/2006/relationships/image" Target="../media/image22.jpeg" /><Relationship Id="rId29" Type="http://schemas.openxmlformats.org/officeDocument/2006/relationships/image" Target="../media/image23.jpeg" /><Relationship Id="rId30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Relationship Id="rId3" Type="http://schemas.openxmlformats.org/officeDocument/2006/relationships/image" Target="../media/image47.jpeg" /><Relationship Id="rId4" Type="http://schemas.openxmlformats.org/officeDocument/2006/relationships/image" Target="../media/image48.jpeg" /><Relationship Id="rId5" Type="http://schemas.openxmlformats.org/officeDocument/2006/relationships/image" Target="../media/image49.jpeg" /><Relationship Id="rId6" Type="http://schemas.openxmlformats.org/officeDocument/2006/relationships/image" Target="../media/image50.jpeg" /><Relationship Id="rId7" Type="http://schemas.openxmlformats.org/officeDocument/2006/relationships/image" Target="../media/image57.jpeg" /><Relationship Id="rId8" Type="http://schemas.openxmlformats.org/officeDocument/2006/relationships/image" Target="../media/image27.jpeg" /><Relationship Id="rId9" Type="http://schemas.openxmlformats.org/officeDocument/2006/relationships/image" Target="../media/image35.jpeg" /><Relationship Id="rId10" Type="http://schemas.openxmlformats.org/officeDocument/2006/relationships/image" Target="../media/image36.jpe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40.jpeg" /><Relationship Id="rId15" Type="http://schemas.openxmlformats.org/officeDocument/2006/relationships/image" Target="../media/image41.jpeg" /><Relationship Id="rId16" Type="http://schemas.openxmlformats.org/officeDocument/2006/relationships/image" Target="../media/image42.jpeg" /><Relationship Id="rId17" Type="http://schemas.openxmlformats.org/officeDocument/2006/relationships/image" Target="../media/image43.jpeg" /><Relationship Id="rId18" Type="http://schemas.openxmlformats.org/officeDocument/2006/relationships/image" Target="../media/image44.jpeg" /><Relationship Id="rId19" Type="http://schemas.openxmlformats.org/officeDocument/2006/relationships/image" Target="../media/image11.jpeg" /><Relationship Id="rId20" Type="http://schemas.openxmlformats.org/officeDocument/2006/relationships/image" Target="../media/image13.jpeg" /><Relationship Id="rId21" Type="http://schemas.openxmlformats.org/officeDocument/2006/relationships/image" Target="../media/image14.jpeg" /><Relationship Id="rId22" Type="http://schemas.openxmlformats.org/officeDocument/2006/relationships/image" Target="../media/image16.jpeg" /><Relationship Id="rId23" Type="http://schemas.openxmlformats.org/officeDocument/2006/relationships/image" Target="../media/image17.jpeg" /><Relationship Id="rId24" Type="http://schemas.openxmlformats.org/officeDocument/2006/relationships/image" Target="../media/image18.jpeg" /><Relationship Id="rId25" Type="http://schemas.openxmlformats.org/officeDocument/2006/relationships/image" Target="../media/image19.jpeg" /><Relationship Id="rId26" Type="http://schemas.openxmlformats.org/officeDocument/2006/relationships/image" Target="../media/image20.jpeg" /><Relationship Id="rId27" Type="http://schemas.openxmlformats.org/officeDocument/2006/relationships/image" Target="../media/image21.jpeg" /><Relationship Id="rId28" Type="http://schemas.openxmlformats.org/officeDocument/2006/relationships/image" Target="../media/image22.jpeg" /><Relationship Id="rId29" Type="http://schemas.openxmlformats.org/officeDocument/2006/relationships/image" Target="../media/image23.jpeg" /><Relationship Id="rId30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Relationship Id="rId3" Type="http://schemas.openxmlformats.org/officeDocument/2006/relationships/image" Target="../media/image53.jpeg" /><Relationship Id="rId4" Type="http://schemas.openxmlformats.org/officeDocument/2006/relationships/image" Target="../media/image54.jpeg" /><Relationship Id="rId5" Type="http://schemas.openxmlformats.org/officeDocument/2006/relationships/image" Target="../media/image55.jpeg" /><Relationship Id="rId6" Type="http://schemas.openxmlformats.org/officeDocument/2006/relationships/image" Target="../media/image56.jpeg" /><Relationship Id="rId7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32</xdr:row>
      <xdr:rowOff>0</xdr:rowOff>
    </xdr:from>
    <xdr:to>
      <xdr:col>1</xdr:col>
      <xdr:colOff>1876425</xdr:colOff>
      <xdr:row>36</xdr:row>
      <xdr:rowOff>0</xdr:rowOff>
    </xdr:to>
    <xdr:pic>
      <xdr:nvPicPr>
        <xdr:cNvPr id="1" name="Picture 75" descr="вишн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1069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31</xdr:row>
      <xdr:rowOff>228600</xdr:rowOff>
    </xdr:from>
    <xdr:to>
      <xdr:col>2</xdr:col>
      <xdr:colOff>504825</xdr:colOff>
      <xdr:row>36</xdr:row>
      <xdr:rowOff>9525</xdr:rowOff>
    </xdr:to>
    <xdr:pic>
      <xdr:nvPicPr>
        <xdr:cNvPr id="2" name="Picture 76" descr="ольх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1059775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31</xdr:row>
      <xdr:rowOff>228600</xdr:rowOff>
    </xdr:from>
    <xdr:to>
      <xdr:col>4</xdr:col>
      <xdr:colOff>828675</xdr:colOff>
      <xdr:row>36</xdr:row>
      <xdr:rowOff>0</xdr:rowOff>
    </xdr:to>
    <xdr:pic>
      <xdr:nvPicPr>
        <xdr:cNvPr id="3" name="Picture 77" descr="дуб молочный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21059775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209550</xdr:rowOff>
    </xdr:from>
    <xdr:to>
      <xdr:col>5</xdr:col>
      <xdr:colOff>666750</xdr:colOff>
      <xdr:row>36</xdr:row>
      <xdr:rowOff>0</xdr:rowOff>
    </xdr:to>
    <xdr:pic>
      <xdr:nvPicPr>
        <xdr:cNvPr id="4" name="Picture 78" descr="орех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210407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32</xdr:row>
      <xdr:rowOff>0</xdr:rowOff>
    </xdr:from>
    <xdr:to>
      <xdr:col>6</xdr:col>
      <xdr:colOff>447675</xdr:colOff>
      <xdr:row>35</xdr:row>
      <xdr:rowOff>180975</xdr:rowOff>
    </xdr:to>
    <xdr:pic>
      <xdr:nvPicPr>
        <xdr:cNvPr id="5" name="Picture 79" descr="орех венг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2106930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31</xdr:row>
      <xdr:rowOff>219075</xdr:rowOff>
    </xdr:from>
    <xdr:to>
      <xdr:col>7</xdr:col>
      <xdr:colOff>85725</xdr:colOff>
      <xdr:row>35</xdr:row>
      <xdr:rowOff>171450</xdr:rowOff>
    </xdr:to>
    <xdr:pic>
      <xdr:nvPicPr>
        <xdr:cNvPr id="6" name="Picture 80" descr="серы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21050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31</xdr:row>
      <xdr:rowOff>228600</xdr:rowOff>
    </xdr:from>
    <xdr:to>
      <xdr:col>1</xdr:col>
      <xdr:colOff>1076325</xdr:colOff>
      <xdr:row>36</xdr:row>
      <xdr:rowOff>0</xdr:rowOff>
    </xdr:to>
    <xdr:pic>
      <xdr:nvPicPr>
        <xdr:cNvPr id="7" name="Picture 81" descr="defaul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210597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495300</xdr:rowOff>
    </xdr:from>
    <xdr:to>
      <xdr:col>2</xdr:col>
      <xdr:colOff>1171575</xdr:colOff>
      <xdr:row>17</xdr:row>
      <xdr:rowOff>1676400</xdr:rowOff>
    </xdr:to>
    <xdr:pic>
      <xdr:nvPicPr>
        <xdr:cNvPr id="8" name="Picture 82" descr="1309-007[2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52725" y="10058400"/>
          <a:ext cx="1085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438150</xdr:rowOff>
    </xdr:from>
    <xdr:to>
      <xdr:col>2</xdr:col>
      <xdr:colOff>1171575</xdr:colOff>
      <xdr:row>23</xdr:row>
      <xdr:rowOff>1704975</xdr:rowOff>
    </xdr:to>
    <xdr:pic>
      <xdr:nvPicPr>
        <xdr:cNvPr id="9" name="Picture 83" descr="DSC011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4716125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400050</xdr:rowOff>
    </xdr:from>
    <xdr:to>
      <xdr:col>2</xdr:col>
      <xdr:colOff>1152525</xdr:colOff>
      <xdr:row>20</xdr:row>
      <xdr:rowOff>1581150</xdr:rowOff>
    </xdr:to>
    <xdr:pic>
      <xdr:nvPicPr>
        <xdr:cNvPr id="10" name="Picture 84" descr="1309-007[2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33675" y="12220575"/>
          <a:ext cx="1085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352425</xdr:rowOff>
    </xdr:from>
    <xdr:to>
      <xdr:col>2</xdr:col>
      <xdr:colOff>1171575</xdr:colOff>
      <xdr:row>25</xdr:row>
      <xdr:rowOff>1619250</xdr:rowOff>
    </xdr:to>
    <xdr:pic>
      <xdr:nvPicPr>
        <xdr:cNvPr id="11" name="Picture 85" descr="DSC011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6897350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533400</xdr:rowOff>
    </xdr:from>
    <xdr:to>
      <xdr:col>2</xdr:col>
      <xdr:colOff>1162050</xdr:colOff>
      <xdr:row>8</xdr:row>
      <xdr:rowOff>76200</xdr:rowOff>
    </xdr:to>
    <xdr:pic>
      <xdr:nvPicPr>
        <xdr:cNvPr id="12" name="Picture 82" descr="1309-007[2]мал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22383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352425</xdr:rowOff>
    </xdr:from>
    <xdr:to>
      <xdr:col>2</xdr:col>
      <xdr:colOff>1181100</xdr:colOff>
      <xdr:row>11</xdr:row>
      <xdr:rowOff>66675</xdr:rowOff>
    </xdr:to>
    <xdr:pic>
      <xdr:nvPicPr>
        <xdr:cNvPr id="13" name="Picture 94" descr="1309-007[2]мал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42957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323850</xdr:rowOff>
    </xdr:from>
    <xdr:to>
      <xdr:col>2</xdr:col>
      <xdr:colOff>1181100</xdr:colOff>
      <xdr:row>13</xdr:row>
      <xdr:rowOff>1200150</xdr:rowOff>
    </xdr:to>
    <xdr:pic>
      <xdr:nvPicPr>
        <xdr:cNvPr id="14" name="Picture 83" descr="DSC006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95575" y="6296025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381000</xdr:rowOff>
    </xdr:from>
    <xdr:to>
      <xdr:col>2</xdr:col>
      <xdr:colOff>1171575</xdr:colOff>
      <xdr:row>15</xdr:row>
      <xdr:rowOff>1266825</xdr:rowOff>
    </xdr:to>
    <xdr:pic>
      <xdr:nvPicPr>
        <xdr:cNvPr id="15" name="Picture 95" descr="DSC006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86050" y="81343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39</xdr:row>
      <xdr:rowOff>0</xdr:rowOff>
    </xdr:from>
    <xdr:to>
      <xdr:col>1</xdr:col>
      <xdr:colOff>1019175</xdr:colOff>
      <xdr:row>41</xdr:row>
      <xdr:rowOff>371475</xdr:rowOff>
    </xdr:to>
    <xdr:pic>
      <xdr:nvPicPr>
        <xdr:cNvPr id="16" name="Picture 2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9625" y="2305050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2162175</xdr:colOff>
      <xdr:row>39</xdr:row>
      <xdr:rowOff>9525</xdr:rowOff>
    </xdr:from>
    <xdr:to>
      <xdr:col>2</xdr:col>
      <xdr:colOff>457200</xdr:colOff>
      <xdr:row>41</xdr:row>
      <xdr:rowOff>361950</xdr:rowOff>
    </xdr:to>
    <xdr:pic>
      <xdr:nvPicPr>
        <xdr:cNvPr id="17" name="Picture 2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52700" y="2306002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39</xdr:row>
      <xdr:rowOff>9525</xdr:rowOff>
    </xdr:from>
    <xdr:to>
      <xdr:col>3</xdr:col>
      <xdr:colOff>85725</xdr:colOff>
      <xdr:row>41</xdr:row>
      <xdr:rowOff>371475</xdr:rowOff>
    </xdr:to>
    <xdr:pic>
      <xdr:nvPicPr>
        <xdr:cNvPr id="18" name="Picture 2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23060025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39</xdr:row>
      <xdr:rowOff>19050</xdr:rowOff>
    </xdr:from>
    <xdr:to>
      <xdr:col>3</xdr:col>
      <xdr:colOff>914400</xdr:colOff>
      <xdr:row>41</xdr:row>
      <xdr:rowOff>381000</xdr:rowOff>
    </xdr:to>
    <xdr:pic>
      <xdr:nvPicPr>
        <xdr:cNvPr id="19" name="Picture 2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19575" y="2306955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39</xdr:row>
      <xdr:rowOff>19050</xdr:rowOff>
    </xdr:from>
    <xdr:to>
      <xdr:col>4</xdr:col>
      <xdr:colOff>762000</xdr:colOff>
      <xdr:row>41</xdr:row>
      <xdr:rowOff>381000</xdr:rowOff>
    </xdr:to>
    <xdr:pic>
      <xdr:nvPicPr>
        <xdr:cNvPr id="20" name="Picture 2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05400" y="2306955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43</xdr:row>
      <xdr:rowOff>9525</xdr:rowOff>
    </xdr:from>
    <xdr:to>
      <xdr:col>1</xdr:col>
      <xdr:colOff>1009650</xdr:colOff>
      <xdr:row>46</xdr:row>
      <xdr:rowOff>161925</xdr:rowOff>
    </xdr:to>
    <xdr:pic>
      <xdr:nvPicPr>
        <xdr:cNvPr id="21" name="Picture 2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9625" y="241839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43</xdr:row>
      <xdr:rowOff>0</xdr:rowOff>
    </xdr:from>
    <xdr:to>
      <xdr:col>1</xdr:col>
      <xdr:colOff>1924050</xdr:colOff>
      <xdr:row>46</xdr:row>
      <xdr:rowOff>171450</xdr:rowOff>
    </xdr:to>
    <xdr:pic>
      <xdr:nvPicPr>
        <xdr:cNvPr id="22" name="Picture 2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33550" y="2417445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42</xdr:row>
      <xdr:rowOff>180975</xdr:rowOff>
    </xdr:from>
    <xdr:to>
      <xdr:col>2</xdr:col>
      <xdr:colOff>628650</xdr:colOff>
      <xdr:row>46</xdr:row>
      <xdr:rowOff>161925</xdr:rowOff>
    </xdr:to>
    <xdr:pic>
      <xdr:nvPicPr>
        <xdr:cNvPr id="23" name="Picture 2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14625" y="2416492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43</xdr:row>
      <xdr:rowOff>9525</xdr:rowOff>
    </xdr:from>
    <xdr:to>
      <xdr:col>3</xdr:col>
      <xdr:colOff>180975</xdr:colOff>
      <xdr:row>46</xdr:row>
      <xdr:rowOff>171450</xdr:rowOff>
    </xdr:to>
    <xdr:pic>
      <xdr:nvPicPr>
        <xdr:cNvPr id="24" name="Picture 2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86150" y="241839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42</xdr:row>
      <xdr:rowOff>180975</xdr:rowOff>
    </xdr:from>
    <xdr:to>
      <xdr:col>3</xdr:col>
      <xdr:colOff>1000125</xdr:colOff>
      <xdr:row>46</xdr:row>
      <xdr:rowOff>152400</xdr:rowOff>
    </xdr:to>
    <xdr:pic>
      <xdr:nvPicPr>
        <xdr:cNvPr id="25" name="Picture 2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86250" y="24164925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42</xdr:row>
      <xdr:rowOff>161925</xdr:rowOff>
    </xdr:from>
    <xdr:to>
      <xdr:col>4</xdr:col>
      <xdr:colOff>762000</xdr:colOff>
      <xdr:row>46</xdr:row>
      <xdr:rowOff>142875</xdr:rowOff>
    </xdr:to>
    <xdr:pic>
      <xdr:nvPicPr>
        <xdr:cNvPr id="26" name="Picture 2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95875" y="241458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39</xdr:row>
      <xdr:rowOff>0</xdr:rowOff>
    </xdr:from>
    <xdr:to>
      <xdr:col>1</xdr:col>
      <xdr:colOff>1924050</xdr:colOff>
      <xdr:row>41</xdr:row>
      <xdr:rowOff>361950</xdr:rowOff>
    </xdr:to>
    <xdr:pic>
      <xdr:nvPicPr>
        <xdr:cNvPr id="27" name="Picture 105" descr="IMG_00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24025" y="230505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24</xdr:row>
      <xdr:rowOff>0</xdr:rowOff>
    </xdr:from>
    <xdr:to>
      <xdr:col>1</xdr:col>
      <xdr:colOff>1019175</xdr:colOff>
      <xdr:row>26</xdr:row>
      <xdr:rowOff>371475</xdr:rowOff>
    </xdr:to>
    <xdr:pic>
      <xdr:nvPicPr>
        <xdr:cNvPr id="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18235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1905000</xdr:colOff>
      <xdr:row>24</xdr:row>
      <xdr:rowOff>0</xdr:rowOff>
    </xdr:from>
    <xdr:to>
      <xdr:col>2</xdr:col>
      <xdr:colOff>200025</xdr:colOff>
      <xdr:row>26</xdr:row>
      <xdr:rowOff>352425</xdr:rowOff>
    </xdr:to>
    <xdr:pic>
      <xdr:nvPicPr>
        <xdr:cNvPr id="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182350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24</xdr:row>
      <xdr:rowOff>19050</xdr:rowOff>
    </xdr:from>
    <xdr:to>
      <xdr:col>2</xdr:col>
      <xdr:colOff>1057275</xdr:colOff>
      <xdr:row>26</xdr:row>
      <xdr:rowOff>381000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120140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0</xdr:rowOff>
    </xdr:from>
    <xdr:to>
      <xdr:col>3</xdr:col>
      <xdr:colOff>733425</xdr:colOff>
      <xdr:row>26</xdr:row>
      <xdr:rowOff>361950</xdr:rowOff>
    </xdr:to>
    <xdr:pic>
      <xdr:nvPicPr>
        <xdr:cNvPr id="4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118235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9525</xdr:rowOff>
    </xdr:from>
    <xdr:to>
      <xdr:col>4</xdr:col>
      <xdr:colOff>657225</xdr:colOff>
      <xdr:row>26</xdr:row>
      <xdr:rowOff>371475</xdr:rowOff>
    </xdr:to>
    <xdr:pic>
      <xdr:nvPicPr>
        <xdr:cNvPr id="5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11191875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28</xdr:row>
      <xdr:rowOff>9525</xdr:rowOff>
    </xdr:from>
    <xdr:to>
      <xdr:col>1</xdr:col>
      <xdr:colOff>1009650</xdr:colOff>
      <xdr:row>31</xdr:row>
      <xdr:rowOff>161925</xdr:rowOff>
    </xdr:to>
    <xdr:pic>
      <xdr:nvPicPr>
        <xdr:cNvPr id="6" name="Picture 1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123158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28</xdr:row>
      <xdr:rowOff>0</xdr:rowOff>
    </xdr:from>
    <xdr:to>
      <xdr:col>1</xdr:col>
      <xdr:colOff>1924050</xdr:colOff>
      <xdr:row>31</xdr:row>
      <xdr:rowOff>171450</xdr:rowOff>
    </xdr:to>
    <xdr:pic>
      <xdr:nvPicPr>
        <xdr:cNvPr id="7" name="Picture 1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1230630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180975</xdr:rowOff>
    </xdr:from>
    <xdr:to>
      <xdr:col>2</xdr:col>
      <xdr:colOff>628650</xdr:colOff>
      <xdr:row>31</xdr:row>
      <xdr:rowOff>161925</xdr:rowOff>
    </xdr:to>
    <xdr:pic>
      <xdr:nvPicPr>
        <xdr:cNvPr id="8" name="Picture 1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14625" y="12296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28</xdr:row>
      <xdr:rowOff>9525</xdr:rowOff>
    </xdr:from>
    <xdr:to>
      <xdr:col>3</xdr:col>
      <xdr:colOff>180975</xdr:colOff>
      <xdr:row>31</xdr:row>
      <xdr:rowOff>171450</xdr:rowOff>
    </xdr:to>
    <xdr:pic>
      <xdr:nvPicPr>
        <xdr:cNvPr id="9" name="Picture 1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86150" y="1231582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27</xdr:row>
      <xdr:rowOff>180975</xdr:rowOff>
    </xdr:from>
    <xdr:to>
      <xdr:col>4</xdr:col>
      <xdr:colOff>66675</xdr:colOff>
      <xdr:row>31</xdr:row>
      <xdr:rowOff>152400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12296775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27</xdr:row>
      <xdr:rowOff>171450</xdr:rowOff>
    </xdr:from>
    <xdr:to>
      <xdr:col>4</xdr:col>
      <xdr:colOff>885825</xdr:colOff>
      <xdr:row>31</xdr:row>
      <xdr:rowOff>152400</xdr:rowOff>
    </xdr:to>
    <xdr:pic>
      <xdr:nvPicPr>
        <xdr:cNvPr id="11" name="Picture 2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05400" y="1228725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24</xdr:row>
      <xdr:rowOff>0</xdr:rowOff>
    </xdr:from>
    <xdr:to>
      <xdr:col>1</xdr:col>
      <xdr:colOff>1771650</xdr:colOff>
      <xdr:row>26</xdr:row>
      <xdr:rowOff>361950</xdr:rowOff>
    </xdr:to>
    <xdr:pic>
      <xdr:nvPicPr>
        <xdr:cNvPr id="12" name="Picture 105" descr="IMG_00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1118235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628650</xdr:rowOff>
    </xdr:from>
    <xdr:to>
      <xdr:col>2</xdr:col>
      <xdr:colOff>1047750</xdr:colOff>
      <xdr:row>7</xdr:row>
      <xdr:rowOff>1524000</xdr:rowOff>
    </xdr:to>
    <xdr:pic>
      <xdr:nvPicPr>
        <xdr:cNvPr id="13" name="Picture 203" descr="Банкетка 1000  разбор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0" y="2333625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504825</xdr:rowOff>
    </xdr:from>
    <xdr:to>
      <xdr:col>2</xdr:col>
      <xdr:colOff>1047750</xdr:colOff>
      <xdr:row>11</xdr:row>
      <xdr:rowOff>1400175</xdr:rowOff>
    </xdr:to>
    <xdr:pic>
      <xdr:nvPicPr>
        <xdr:cNvPr id="14" name="Picture 204" descr="Банкетка 1000  разбор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0" y="45339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285750</xdr:rowOff>
    </xdr:from>
    <xdr:to>
      <xdr:col>2</xdr:col>
      <xdr:colOff>1123950</xdr:colOff>
      <xdr:row>15</xdr:row>
      <xdr:rowOff>1181100</xdr:rowOff>
    </xdr:to>
    <xdr:pic>
      <xdr:nvPicPr>
        <xdr:cNvPr id="15" name="Picture 205" descr="Банкетка 1000  разбор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38450" y="65532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11</xdr:row>
      <xdr:rowOff>9525</xdr:rowOff>
    </xdr:from>
    <xdr:to>
      <xdr:col>2</xdr:col>
      <xdr:colOff>1152525</xdr:colOff>
      <xdr:row>11</xdr:row>
      <xdr:rowOff>1219200</xdr:rowOff>
    </xdr:to>
    <xdr:pic>
      <xdr:nvPicPr>
        <xdr:cNvPr id="1" name="Picture 4" descr="DSC0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2700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9525</xdr:rowOff>
    </xdr:from>
    <xdr:to>
      <xdr:col>2</xdr:col>
      <xdr:colOff>1181100</xdr:colOff>
      <xdr:row>29</xdr:row>
      <xdr:rowOff>1104900</xdr:rowOff>
    </xdr:to>
    <xdr:pic>
      <xdr:nvPicPr>
        <xdr:cNvPr id="2" name="Picture 6" descr="200607-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8201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39</xdr:row>
      <xdr:rowOff>38100</xdr:rowOff>
    </xdr:from>
    <xdr:to>
      <xdr:col>2</xdr:col>
      <xdr:colOff>1181100</xdr:colOff>
      <xdr:row>39</xdr:row>
      <xdr:rowOff>1152525</xdr:rowOff>
    </xdr:to>
    <xdr:pic>
      <xdr:nvPicPr>
        <xdr:cNvPr id="3" name="Picture 7" descr="izo4-hmestni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13154025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57</xdr:row>
      <xdr:rowOff>38100</xdr:rowOff>
    </xdr:from>
    <xdr:to>
      <xdr:col>2</xdr:col>
      <xdr:colOff>1181100</xdr:colOff>
      <xdr:row>57</xdr:row>
      <xdr:rowOff>990600</xdr:rowOff>
    </xdr:to>
    <xdr:pic>
      <xdr:nvPicPr>
        <xdr:cNvPr id="4" name="Picture 11" descr="DSC011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2050375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58</xdr:row>
      <xdr:rowOff>57150</xdr:rowOff>
    </xdr:from>
    <xdr:to>
      <xdr:col>2</xdr:col>
      <xdr:colOff>1181100</xdr:colOff>
      <xdr:row>58</xdr:row>
      <xdr:rowOff>1076325</xdr:rowOff>
    </xdr:to>
    <xdr:pic>
      <xdr:nvPicPr>
        <xdr:cNvPr id="5" name="Picture 12" descr="DSC011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23260050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28575</xdr:rowOff>
    </xdr:from>
    <xdr:to>
      <xdr:col>2</xdr:col>
      <xdr:colOff>1171575</xdr:colOff>
      <xdr:row>34</xdr:row>
      <xdr:rowOff>990600</xdr:rowOff>
    </xdr:to>
    <xdr:pic>
      <xdr:nvPicPr>
        <xdr:cNvPr id="6" name="Picture 13" descr="DSC017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1110615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65</xdr:row>
      <xdr:rowOff>0</xdr:rowOff>
    </xdr:from>
    <xdr:to>
      <xdr:col>1</xdr:col>
      <xdr:colOff>1047750</xdr:colOff>
      <xdr:row>69</xdr:row>
      <xdr:rowOff>9525</xdr:rowOff>
    </xdr:to>
    <xdr:pic>
      <xdr:nvPicPr>
        <xdr:cNvPr id="7" name="Picture 14" descr="IMG_00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832735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64</xdr:row>
      <xdr:rowOff>314325</xdr:rowOff>
    </xdr:from>
    <xdr:to>
      <xdr:col>1</xdr:col>
      <xdr:colOff>1971675</xdr:colOff>
      <xdr:row>69</xdr:row>
      <xdr:rowOff>9525</xdr:rowOff>
    </xdr:to>
    <xdr:pic>
      <xdr:nvPicPr>
        <xdr:cNvPr id="8" name="Picture 15" descr="IMG_00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33550" y="28317825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65</xdr:row>
      <xdr:rowOff>19050</xdr:rowOff>
    </xdr:from>
    <xdr:to>
      <xdr:col>2</xdr:col>
      <xdr:colOff>400050</xdr:colOff>
      <xdr:row>69</xdr:row>
      <xdr:rowOff>19050</xdr:rowOff>
    </xdr:to>
    <xdr:pic>
      <xdr:nvPicPr>
        <xdr:cNvPr id="9" name="Picture 16" descr="IMG_00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283464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65</xdr:row>
      <xdr:rowOff>0</xdr:rowOff>
    </xdr:from>
    <xdr:to>
      <xdr:col>2</xdr:col>
      <xdr:colOff>1200150</xdr:colOff>
      <xdr:row>69</xdr:row>
      <xdr:rowOff>0</xdr:rowOff>
    </xdr:to>
    <xdr:pic>
      <xdr:nvPicPr>
        <xdr:cNvPr id="10" name="Picture 17" descr="IMG_00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57550" y="283273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65</xdr:row>
      <xdr:rowOff>9525</xdr:rowOff>
    </xdr:from>
    <xdr:to>
      <xdr:col>3</xdr:col>
      <xdr:colOff>857250</xdr:colOff>
      <xdr:row>69</xdr:row>
      <xdr:rowOff>0</xdr:rowOff>
    </xdr:to>
    <xdr:pic>
      <xdr:nvPicPr>
        <xdr:cNvPr id="11" name="Picture 18" descr="IMG_00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24325" y="2833687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65</xdr:row>
      <xdr:rowOff>19050</xdr:rowOff>
    </xdr:from>
    <xdr:to>
      <xdr:col>4</xdr:col>
      <xdr:colOff>666750</xdr:colOff>
      <xdr:row>69</xdr:row>
      <xdr:rowOff>19050</xdr:rowOff>
    </xdr:to>
    <xdr:pic>
      <xdr:nvPicPr>
        <xdr:cNvPr id="12" name="Picture 19" descr="IMG_00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43475" y="2834640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65</xdr:row>
      <xdr:rowOff>19050</xdr:rowOff>
    </xdr:from>
    <xdr:to>
      <xdr:col>5</xdr:col>
      <xdr:colOff>361950</xdr:colOff>
      <xdr:row>69</xdr:row>
      <xdr:rowOff>19050</xdr:rowOff>
    </xdr:to>
    <xdr:pic>
      <xdr:nvPicPr>
        <xdr:cNvPr id="13" name="Picture 20" descr="IMG_00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00725" y="283464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65</xdr:row>
      <xdr:rowOff>9525</xdr:rowOff>
    </xdr:from>
    <xdr:to>
      <xdr:col>6</xdr:col>
      <xdr:colOff>295275</xdr:colOff>
      <xdr:row>69</xdr:row>
      <xdr:rowOff>9525</xdr:rowOff>
    </xdr:to>
    <xdr:pic>
      <xdr:nvPicPr>
        <xdr:cNvPr id="14" name="Picture 21" descr="IMG_00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43700" y="2833687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71</xdr:row>
      <xdr:rowOff>9525</xdr:rowOff>
    </xdr:from>
    <xdr:to>
      <xdr:col>1</xdr:col>
      <xdr:colOff>1971675</xdr:colOff>
      <xdr:row>75</xdr:row>
      <xdr:rowOff>0</xdr:rowOff>
    </xdr:to>
    <xdr:pic>
      <xdr:nvPicPr>
        <xdr:cNvPr id="15" name="Picture 22" descr="IMG_00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1650" y="294798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71</xdr:row>
      <xdr:rowOff>9525</xdr:rowOff>
    </xdr:from>
    <xdr:to>
      <xdr:col>1</xdr:col>
      <xdr:colOff>1057275</xdr:colOff>
      <xdr:row>75</xdr:row>
      <xdr:rowOff>19050</xdr:rowOff>
    </xdr:to>
    <xdr:pic>
      <xdr:nvPicPr>
        <xdr:cNvPr id="16" name="Picture 23" descr="IMG_00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2947987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66675</xdr:rowOff>
    </xdr:from>
    <xdr:to>
      <xdr:col>2</xdr:col>
      <xdr:colOff>1123950</xdr:colOff>
      <xdr:row>24</xdr:row>
      <xdr:rowOff>1009650</xdr:rowOff>
    </xdr:to>
    <xdr:pic>
      <xdr:nvPicPr>
        <xdr:cNvPr id="17" name="Picture 1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33675" y="67246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180975</xdr:rowOff>
    </xdr:from>
    <xdr:to>
      <xdr:col>2</xdr:col>
      <xdr:colOff>1143000</xdr:colOff>
      <xdr:row>53</xdr:row>
      <xdr:rowOff>1066800</xdr:rowOff>
    </xdr:to>
    <xdr:pic>
      <xdr:nvPicPr>
        <xdr:cNvPr id="18" name="Picture 1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33675" y="190309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0</xdr:rowOff>
    </xdr:from>
    <xdr:to>
      <xdr:col>1</xdr:col>
      <xdr:colOff>1019175</xdr:colOff>
      <xdr:row>79</xdr:row>
      <xdr:rowOff>371475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9625" y="3084195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2162175</xdr:colOff>
      <xdr:row>77</xdr:row>
      <xdr:rowOff>9525</xdr:rowOff>
    </xdr:from>
    <xdr:to>
      <xdr:col>2</xdr:col>
      <xdr:colOff>457200</xdr:colOff>
      <xdr:row>79</xdr:row>
      <xdr:rowOff>361950</xdr:rowOff>
    </xdr:to>
    <xdr:pic>
      <xdr:nvPicPr>
        <xdr:cNvPr id="20" name="Picture 1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52700" y="3085147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77</xdr:row>
      <xdr:rowOff>9525</xdr:rowOff>
    </xdr:from>
    <xdr:to>
      <xdr:col>3</xdr:col>
      <xdr:colOff>85725</xdr:colOff>
      <xdr:row>79</xdr:row>
      <xdr:rowOff>371475</xdr:rowOff>
    </xdr:to>
    <xdr:pic>
      <xdr:nvPicPr>
        <xdr:cNvPr id="21" name="Picture 1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90900" y="30851475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77</xdr:row>
      <xdr:rowOff>19050</xdr:rowOff>
    </xdr:from>
    <xdr:to>
      <xdr:col>3</xdr:col>
      <xdr:colOff>914400</xdr:colOff>
      <xdr:row>79</xdr:row>
      <xdr:rowOff>381000</xdr:rowOff>
    </xdr:to>
    <xdr:pic>
      <xdr:nvPicPr>
        <xdr:cNvPr id="22" name="Picture 1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9575" y="3086100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77</xdr:row>
      <xdr:rowOff>19050</xdr:rowOff>
    </xdr:from>
    <xdr:to>
      <xdr:col>4</xdr:col>
      <xdr:colOff>723900</xdr:colOff>
      <xdr:row>79</xdr:row>
      <xdr:rowOff>381000</xdr:rowOff>
    </xdr:to>
    <xdr:pic>
      <xdr:nvPicPr>
        <xdr:cNvPr id="23" name="Picture 1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19675" y="308610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81</xdr:row>
      <xdr:rowOff>9525</xdr:rowOff>
    </xdr:from>
    <xdr:to>
      <xdr:col>1</xdr:col>
      <xdr:colOff>1009650</xdr:colOff>
      <xdr:row>84</xdr:row>
      <xdr:rowOff>171450</xdr:rowOff>
    </xdr:to>
    <xdr:pic>
      <xdr:nvPicPr>
        <xdr:cNvPr id="24" name="Picture 1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9625" y="31975425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81</xdr:row>
      <xdr:rowOff>0</xdr:rowOff>
    </xdr:from>
    <xdr:to>
      <xdr:col>1</xdr:col>
      <xdr:colOff>1924050</xdr:colOff>
      <xdr:row>84</xdr:row>
      <xdr:rowOff>180975</xdr:rowOff>
    </xdr:to>
    <xdr:pic>
      <xdr:nvPicPr>
        <xdr:cNvPr id="25" name="Picture 1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33550" y="3196590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80</xdr:row>
      <xdr:rowOff>180975</xdr:rowOff>
    </xdr:from>
    <xdr:to>
      <xdr:col>2</xdr:col>
      <xdr:colOff>628650</xdr:colOff>
      <xdr:row>84</xdr:row>
      <xdr:rowOff>171450</xdr:rowOff>
    </xdr:to>
    <xdr:pic>
      <xdr:nvPicPr>
        <xdr:cNvPr id="26" name="Picture 14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14625" y="319563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81</xdr:row>
      <xdr:rowOff>9525</xdr:rowOff>
    </xdr:from>
    <xdr:to>
      <xdr:col>3</xdr:col>
      <xdr:colOff>180975</xdr:colOff>
      <xdr:row>84</xdr:row>
      <xdr:rowOff>180975</xdr:rowOff>
    </xdr:to>
    <xdr:pic>
      <xdr:nvPicPr>
        <xdr:cNvPr id="27" name="Picture 1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86150" y="31975425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80</xdr:row>
      <xdr:rowOff>180975</xdr:rowOff>
    </xdr:from>
    <xdr:to>
      <xdr:col>3</xdr:col>
      <xdr:colOff>1000125</xdr:colOff>
      <xdr:row>84</xdr:row>
      <xdr:rowOff>161925</xdr:rowOff>
    </xdr:to>
    <xdr:pic>
      <xdr:nvPicPr>
        <xdr:cNvPr id="28" name="Picture 1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319563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80</xdr:row>
      <xdr:rowOff>180975</xdr:rowOff>
    </xdr:from>
    <xdr:to>
      <xdr:col>4</xdr:col>
      <xdr:colOff>752475</xdr:colOff>
      <xdr:row>84</xdr:row>
      <xdr:rowOff>171450</xdr:rowOff>
    </xdr:to>
    <xdr:pic>
      <xdr:nvPicPr>
        <xdr:cNvPr id="29" name="Picture 1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38725" y="319563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322</xdr:row>
      <xdr:rowOff>19050</xdr:rowOff>
    </xdr:from>
    <xdr:to>
      <xdr:col>1</xdr:col>
      <xdr:colOff>1828800</xdr:colOff>
      <xdr:row>326</xdr:row>
      <xdr:rowOff>0</xdr:rowOff>
    </xdr:to>
    <xdr:pic>
      <xdr:nvPicPr>
        <xdr:cNvPr id="30" name="Picture 105" descr="IMG_00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28775" y="7807642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77</xdr:row>
      <xdr:rowOff>0</xdr:rowOff>
    </xdr:from>
    <xdr:to>
      <xdr:col>1</xdr:col>
      <xdr:colOff>1885950</xdr:colOff>
      <xdr:row>79</xdr:row>
      <xdr:rowOff>361950</xdr:rowOff>
    </xdr:to>
    <xdr:pic>
      <xdr:nvPicPr>
        <xdr:cNvPr id="31" name="Picture 105" descr="IMG_00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85925" y="3084195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7</xdr:row>
      <xdr:rowOff>133350</xdr:rowOff>
    </xdr:from>
    <xdr:to>
      <xdr:col>2</xdr:col>
      <xdr:colOff>1038225</xdr:colOff>
      <xdr:row>7</xdr:row>
      <xdr:rowOff>1524000</xdr:rowOff>
    </xdr:to>
    <xdr:pic>
      <xdr:nvPicPr>
        <xdr:cNvPr id="1" name="Picture 4" descr="DSC0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838325"/>
          <a:ext cx="8667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38100</xdr:rowOff>
    </xdr:from>
    <xdr:to>
      <xdr:col>2</xdr:col>
      <xdr:colOff>1104900</xdr:colOff>
      <xdr:row>12</xdr:row>
      <xdr:rowOff>1609725</xdr:rowOff>
    </xdr:to>
    <xdr:pic>
      <xdr:nvPicPr>
        <xdr:cNvPr id="2" name="Picture 6" descr="DSC01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562600"/>
          <a:ext cx="1066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1552575</xdr:rowOff>
    </xdr:from>
    <xdr:to>
      <xdr:col>2</xdr:col>
      <xdr:colOff>1104900</xdr:colOff>
      <xdr:row>16</xdr:row>
      <xdr:rowOff>171450</xdr:rowOff>
    </xdr:to>
    <xdr:pic>
      <xdr:nvPicPr>
        <xdr:cNvPr id="3" name="Picture 7" descr="20060103-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077075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304800</xdr:rowOff>
    </xdr:from>
    <xdr:to>
      <xdr:col>2</xdr:col>
      <xdr:colOff>1171575</xdr:colOff>
      <xdr:row>18</xdr:row>
      <xdr:rowOff>180975</xdr:rowOff>
    </xdr:to>
    <xdr:pic>
      <xdr:nvPicPr>
        <xdr:cNvPr id="4" name="Picture 8" descr="DSC019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9124950"/>
          <a:ext cx="1085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20</xdr:row>
      <xdr:rowOff>295275</xdr:rowOff>
    </xdr:from>
    <xdr:to>
      <xdr:col>2</xdr:col>
      <xdr:colOff>1123950</xdr:colOff>
      <xdr:row>21</xdr:row>
      <xdr:rowOff>76200</xdr:rowOff>
    </xdr:to>
    <xdr:pic>
      <xdr:nvPicPr>
        <xdr:cNvPr id="5" name="Picture 9" descr="DSC009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11087100"/>
          <a:ext cx="1047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25</xdr:row>
      <xdr:rowOff>38100</xdr:rowOff>
    </xdr:from>
    <xdr:to>
      <xdr:col>2</xdr:col>
      <xdr:colOff>1114425</xdr:colOff>
      <xdr:row>27</xdr:row>
      <xdr:rowOff>76200</xdr:rowOff>
    </xdr:to>
    <xdr:pic>
      <xdr:nvPicPr>
        <xdr:cNvPr id="6" name="Picture 16" descr="0804 0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16573500"/>
          <a:ext cx="10191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85725</xdr:rowOff>
    </xdr:from>
    <xdr:to>
      <xdr:col>2</xdr:col>
      <xdr:colOff>1152525</xdr:colOff>
      <xdr:row>23</xdr:row>
      <xdr:rowOff>1600200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24150" y="12982575"/>
          <a:ext cx="1095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28575</xdr:rowOff>
    </xdr:from>
    <xdr:to>
      <xdr:col>2</xdr:col>
      <xdr:colOff>1123950</xdr:colOff>
      <xdr:row>10</xdr:row>
      <xdr:rowOff>476250</xdr:rowOff>
    </xdr:to>
    <xdr:pic>
      <xdr:nvPicPr>
        <xdr:cNvPr id="8" name="Picture 7" descr="20060103-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3667125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190500</xdr:rowOff>
    </xdr:from>
    <xdr:to>
      <xdr:col>2</xdr:col>
      <xdr:colOff>1181100</xdr:colOff>
      <xdr:row>24</xdr:row>
      <xdr:rowOff>1628775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24150" y="14849475"/>
          <a:ext cx="112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32</xdr:row>
      <xdr:rowOff>0</xdr:rowOff>
    </xdr:from>
    <xdr:to>
      <xdr:col>1</xdr:col>
      <xdr:colOff>1047750</xdr:colOff>
      <xdr:row>36</xdr:row>
      <xdr:rowOff>9525</xdr:rowOff>
    </xdr:to>
    <xdr:pic>
      <xdr:nvPicPr>
        <xdr:cNvPr id="10" name="Picture 14" descr="IMG_0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2116455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31</xdr:row>
      <xdr:rowOff>314325</xdr:rowOff>
    </xdr:from>
    <xdr:to>
      <xdr:col>1</xdr:col>
      <xdr:colOff>1971675</xdr:colOff>
      <xdr:row>36</xdr:row>
      <xdr:rowOff>9525</xdr:rowOff>
    </xdr:to>
    <xdr:pic>
      <xdr:nvPicPr>
        <xdr:cNvPr id="11" name="Picture 15" descr="IMG_00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3550" y="21155025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32</xdr:row>
      <xdr:rowOff>19050</xdr:rowOff>
    </xdr:from>
    <xdr:to>
      <xdr:col>2</xdr:col>
      <xdr:colOff>400050</xdr:colOff>
      <xdr:row>36</xdr:row>
      <xdr:rowOff>19050</xdr:rowOff>
    </xdr:to>
    <xdr:pic>
      <xdr:nvPicPr>
        <xdr:cNvPr id="12" name="Picture 16" descr="IMG_00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211836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32</xdr:row>
      <xdr:rowOff>0</xdr:rowOff>
    </xdr:from>
    <xdr:to>
      <xdr:col>2</xdr:col>
      <xdr:colOff>1200150</xdr:colOff>
      <xdr:row>36</xdr:row>
      <xdr:rowOff>0</xdr:rowOff>
    </xdr:to>
    <xdr:pic>
      <xdr:nvPicPr>
        <xdr:cNvPr id="13" name="Picture 17" descr="IMG_00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57550" y="211645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32</xdr:row>
      <xdr:rowOff>9525</xdr:rowOff>
    </xdr:from>
    <xdr:to>
      <xdr:col>3</xdr:col>
      <xdr:colOff>857250</xdr:colOff>
      <xdr:row>36</xdr:row>
      <xdr:rowOff>0</xdr:rowOff>
    </xdr:to>
    <xdr:pic>
      <xdr:nvPicPr>
        <xdr:cNvPr id="14" name="Picture 18" descr="IMG_00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24325" y="2117407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32</xdr:row>
      <xdr:rowOff>9525</xdr:rowOff>
    </xdr:from>
    <xdr:to>
      <xdr:col>4</xdr:col>
      <xdr:colOff>609600</xdr:colOff>
      <xdr:row>36</xdr:row>
      <xdr:rowOff>9525</xdr:rowOff>
    </xdr:to>
    <xdr:pic>
      <xdr:nvPicPr>
        <xdr:cNvPr id="15" name="Picture 19" descr="IMG_00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81575" y="2117407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32</xdr:row>
      <xdr:rowOff>0</xdr:rowOff>
    </xdr:from>
    <xdr:to>
      <xdr:col>5</xdr:col>
      <xdr:colOff>428625</xdr:colOff>
      <xdr:row>36</xdr:row>
      <xdr:rowOff>0</xdr:rowOff>
    </xdr:to>
    <xdr:pic>
      <xdr:nvPicPr>
        <xdr:cNvPr id="16" name="Picture 20" descr="IMG_00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57875" y="2116455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32</xdr:row>
      <xdr:rowOff>0</xdr:rowOff>
    </xdr:from>
    <xdr:to>
      <xdr:col>6</xdr:col>
      <xdr:colOff>314325</xdr:colOff>
      <xdr:row>36</xdr:row>
      <xdr:rowOff>0</xdr:rowOff>
    </xdr:to>
    <xdr:pic>
      <xdr:nvPicPr>
        <xdr:cNvPr id="17" name="Picture 21" descr="IMG_00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96075" y="2116455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38</xdr:row>
      <xdr:rowOff>9525</xdr:rowOff>
    </xdr:from>
    <xdr:to>
      <xdr:col>1</xdr:col>
      <xdr:colOff>1971675</xdr:colOff>
      <xdr:row>42</xdr:row>
      <xdr:rowOff>0</xdr:rowOff>
    </xdr:to>
    <xdr:pic>
      <xdr:nvPicPr>
        <xdr:cNvPr id="18" name="Picture 22" descr="IMG_00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1650" y="223170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38</xdr:row>
      <xdr:rowOff>9525</xdr:rowOff>
    </xdr:from>
    <xdr:to>
      <xdr:col>1</xdr:col>
      <xdr:colOff>1057275</xdr:colOff>
      <xdr:row>42</xdr:row>
      <xdr:rowOff>19050</xdr:rowOff>
    </xdr:to>
    <xdr:pic>
      <xdr:nvPicPr>
        <xdr:cNvPr id="19" name="Picture 23" descr="IMG_00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2231707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44</xdr:row>
      <xdr:rowOff>0</xdr:rowOff>
    </xdr:from>
    <xdr:to>
      <xdr:col>1</xdr:col>
      <xdr:colOff>1019175</xdr:colOff>
      <xdr:row>46</xdr:row>
      <xdr:rowOff>371475</xdr:rowOff>
    </xdr:to>
    <xdr:pic>
      <xdr:nvPicPr>
        <xdr:cNvPr id="20" name="Picture 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9625" y="2367915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2162175</xdr:colOff>
      <xdr:row>44</xdr:row>
      <xdr:rowOff>9525</xdr:rowOff>
    </xdr:from>
    <xdr:to>
      <xdr:col>2</xdr:col>
      <xdr:colOff>457200</xdr:colOff>
      <xdr:row>46</xdr:row>
      <xdr:rowOff>361950</xdr:rowOff>
    </xdr:to>
    <xdr:pic>
      <xdr:nvPicPr>
        <xdr:cNvPr id="21" name="Picture 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52700" y="2368867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44</xdr:row>
      <xdr:rowOff>9525</xdr:rowOff>
    </xdr:from>
    <xdr:to>
      <xdr:col>3</xdr:col>
      <xdr:colOff>85725</xdr:colOff>
      <xdr:row>46</xdr:row>
      <xdr:rowOff>371475</xdr:rowOff>
    </xdr:to>
    <xdr:pic>
      <xdr:nvPicPr>
        <xdr:cNvPr id="22" name="Picture 8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90900" y="23688675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44</xdr:row>
      <xdr:rowOff>19050</xdr:rowOff>
    </xdr:from>
    <xdr:to>
      <xdr:col>3</xdr:col>
      <xdr:colOff>914400</xdr:colOff>
      <xdr:row>46</xdr:row>
      <xdr:rowOff>381000</xdr:rowOff>
    </xdr:to>
    <xdr:pic>
      <xdr:nvPicPr>
        <xdr:cNvPr id="23" name="Picture 8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9575" y="2369820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4</xdr:col>
      <xdr:colOff>600075</xdr:colOff>
      <xdr:row>46</xdr:row>
      <xdr:rowOff>361950</xdr:rowOff>
    </xdr:to>
    <xdr:pic>
      <xdr:nvPicPr>
        <xdr:cNvPr id="24" name="Picture 8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2367915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48</xdr:row>
      <xdr:rowOff>9525</xdr:rowOff>
    </xdr:from>
    <xdr:to>
      <xdr:col>1</xdr:col>
      <xdr:colOff>1009650</xdr:colOff>
      <xdr:row>51</xdr:row>
      <xdr:rowOff>171450</xdr:rowOff>
    </xdr:to>
    <xdr:pic>
      <xdr:nvPicPr>
        <xdr:cNvPr id="25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9625" y="24812625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48</xdr:row>
      <xdr:rowOff>0</xdr:rowOff>
    </xdr:from>
    <xdr:to>
      <xdr:col>1</xdr:col>
      <xdr:colOff>1924050</xdr:colOff>
      <xdr:row>51</xdr:row>
      <xdr:rowOff>180975</xdr:rowOff>
    </xdr:to>
    <xdr:pic>
      <xdr:nvPicPr>
        <xdr:cNvPr id="26" name="Picture 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33550" y="2480310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47</xdr:row>
      <xdr:rowOff>180975</xdr:rowOff>
    </xdr:from>
    <xdr:to>
      <xdr:col>2</xdr:col>
      <xdr:colOff>628650</xdr:colOff>
      <xdr:row>51</xdr:row>
      <xdr:rowOff>171450</xdr:rowOff>
    </xdr:to>
    <xdr:pic>
      <xdr:nvPicPr>
        <xdr:cNvPr id="27" name="Picture 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14625" y="247935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48</xdr:row>
      <xdr:rowOff>9525</xdr:rowOff>
    </xdr:from>
    <xdr:to>
      <xdr:col>3</xdr:col>
      <xdr:colOff>180975</xdr:colOff>
      <xdr:row>51</xdr:row>
      <xdr:rowOff>180975</xdr:rowOff>
    </xdr:to>
    <xdr:pic>
      <xdr:nvPicPr>
        <xdr:cNvPr id="28" name="Picture 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86150" y="24812625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47</xdr:row>
      <xdr:rowOff>180975</xdr:rowOff>
    </xdr:from>
    <xdr:to>
      <xdr:col>3</xdr:col>
      <xdr:colOff>1000125</xdr:colOff>
      <xdr:row>51</xdr:row>
      <xdr:rowOff>161925</xdr:rowOff>
    </xdr:to>
    <xdr:pic>
      <xdr:nvPicPr>
        <xdr:cNvPr id="29" name="Picture 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247935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47</xdr:row>
      <xdr:rowOff>180975</xdr:rowOff>
    </xdr:from>
    <xdr:to>
      <xdr:col>4</xdr:col>
      <xdr:colOff>657225</xdr:colOff>
      <xdr:row>51</xdr:row>
      <xdr:rowOff>171450</xdr:rowOff>
    </xdr:to>
    <xdr:pic>
      <xdr:nvPicPr>
        <xdr:cNvPr id="30" name="Picture 9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38725" y="247935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44</xdr:row>
      <xdr:rowOff>9525</xdr:rowOff>
    </xdr:from>
    <xdr:to>
      <xdr:col>1</xdr:col>
      <xdr:colOff>1885950</xdr:colOff>
      <xdr:row>46</xdr:row>
      <xdr:rowOff>371475</xdr:rowOff>
    </xdr:to>
    <xdr:pic>
      <xdr:nvPicPr>
        <xdr:cNvPr id="31" name="Picture 105" descr="IMG_00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85925" y="2368867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8</xdr:row>
      <xdr:rowOff>38100</xdr:rowOff>
    </xdr:from>
    <xdr:to>
      <xdr:col>2</xdr:col>
      <xdr:colOff>847725</xdr:colOff>
      <xdr:row>8</xdr:row>
      <xdr:rowOff>1371600</xdr:rowOff>
    </xdr:to>
    <xdr:pic>
      <xdr:nvPicPr>
        <xdr:cNvPr id="1" name="Picture 12" descr="200607-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733800"/>
          <a:ext cx="438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9</xdr:row>
      <xdr:rowOff>57150</xdr:rowOff>
    </xdr:from>
    <xdr:to>
      <xdr:col>2</xdr:col>
      <xdr:colOff>838200</xdr:colOff>
      <xdr:row>9</xdr:row>
      <xdr:rowOff>1447800</xdr:rowOff>
    </xdr:to>
    <xdr:pic>
      <xdr:nvPicPr>
        <xdr:cNvPr id="2" name="Picture 13" descr="DSC00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534025"/>
          <a:ext cx="371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12</xdr:row>
      <xdr:rowOff>57150</xdr:rowOff>
    </xdr:from>
    <xdr:to>
      <xdr:col>2</xdr:col>
      <xdr:colOff>1114425</xdr:colOff>
      <xdr:row>12</xdr:row>
      <xdr:rowOff>1590675</xdr:rowOff>
    </xdr:to>
    <xdr:pic>
      <xdr:nvPicPr>
        <xdr:cNvPr id="3" name="Picture 14" descr="DSC01274мал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820400"/>
          <a:ext cx="1009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76200</xdr:rowOff>
    </xdr:from>
    <xdr:to>
      <xdr:col>2</xdr:col>
      <xdr:colOff>1209675</xdr:colOff>
      <xdr:row>10</xdr:row>
      <xdr:rowOff>1533525</xdr:rowOff>
    </xdr:to>
    <xdr:pic>
      <xdr:nvPicPr>
        <xdr:cNvPr id="4" name="Picture 108" descr="МТ2-ш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7334250"/>
          <a:ext cx="1095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57150</xdr:rowOff>
    </xdr:from>
    <xdr:to>
      <xdr:col>2</xdr:col>
      <xdr:colOff>1171575</xdr:colOff>
      <xdr:row>11</xdr:row>
      <xdr:rowOff>1543050</xdr:rowOff>
    </xdr:to>
    <xdr:pic>
      <xdr:nvPicPr>
        <xdr:cNvPr id="5" name="Picture 109" descr="Вешалка односторонняя без нижних крючков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9067800"/>
          <a:ext cx="1066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38100</xdr:rowOff>
    </xdr:from>
    <xdr:to>
      <xdr:col>2</xdr:col>
      <xdr:colOff>1162050</xdr:colOff>
      <xdr:row>13</xdr:row>
      <xdr:rowOff>1657350</xdr:rowOff>
    </xdr:to>
    <xdr:pic>
      <xdr:nvPicPr>
        <xdr:cNvPr id="6" name="Picture 110" descr="МТ2-ш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2639675"/>
          <a:ext cx="1057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600075</xdr:rowOff>
    </xdr:from>
    <xdr:to>
      <xdr:col>2</xdr:col>
      <xdr:colOff>1247775</xdr:colOff>
      <xdr:row>7</xdr:row>
      <xdr:rowOff>1495425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230505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47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5"/>
  <cols>
    <col min="1" max="1" width="5.8515625" style="0" customWidth="1"/>
    <col min="2" max="2" width="34.140625" style="0" customWidth="1"/>
    <col min="3" max="3" width="18.00390625" style="0" customWidth="1"/>
    <col min="4" max="4" width="15.7109375" style="0" customWidth="1"/>
    <col min="5" max="5" width="15.140625" style="0" customWidth="1"/>
    <col min="6" max="6" width="16.140625" style="0" customWidth="1"/>
    <col min="7" max="7" width="16.28125" style="0" customWidth="1"/>
    <col min="8" max="8" width="19.140625" style="0" customWidth="1"/>
  </cols>
  <sheetData>
    <row r="1" spans="1:8" ht="28.5" customHeight="1">
      <c r="A1" s="116" t="s">
        <v>137</v>
      </c>
      <c r="B1" s="117"/>
      <c r="C1" s="117"/>
      <c r="D1" s="117"/>
      <c r="E1" s="117"/>
      <c r="F1" s="117"/>
      <c r="G1" s="117"/>
      <c r="H1" s="117"/>
    </row>
    <row r="2" spans="1:8" s="1" customFormat="1" ht="24.7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spans="1:8" ht="15.75">
      <c r="A3" s="118" t="s">
        <v>36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 t="s">
        <v>1</v>
      </c>
      <c r="B4" s="121"/>
      <c r="C4" s="121"/>
      <c r="D4" s="121"/>
      <c r="E4" s="121"/>
      <c r="F4" s="121"/>
      <c r="G4" s="121"/>
      <c r="H4" s="121"/>
    </row>
    <row r="5" spans="1:8" ht="16.5" thickBot="1">
      <c r="A5" s="98"/>
      <c r="B5" s="99"/>
      <c r="C5" s="99"/>
      <c r="D5" s="99"/>
      <c r="E5" s="99"/>
      <c r="F5" s="99"/>
      <c r="G5" s="99"/>
      <c r="H5" s="99"/>
    </row>
    <row r="6" spans="1:10" ht="16.5" customHeight="1" thickBot="1">
      <c r="A6" s="130" t="s">
        <v>41</v>
      </c>
      <c r="B6" s="126" t="s">
        <v>22</v>
      </c>
      <c r="C6" s="127"/>
      <c r="D6" s="13"/>
      <c r="E6" s="13"/>
      <c r="F6" s="13"/>
      <c r="G6" s="14" t="s">
        <v>42</v>
      </c>
      <c r="H6" s="15"/>
      <c r="I6" s="2"/>
      <c r="J6" s="1"/>
    </row>
    <row r="7" spans="1:9" ht="16.5" customHeight="1" thickBot="1">
      <c r="A7" s="131"/>
      <c r="B7" s="128"/>
      <c r="C7" s="129"/>
      <c r="D7" s="82" t="s">
        <v>88</v>
      </c>
      <c r="E7" s="83" t="s">
        <v>89</v>
      </c>
      <c r="F7" s="84" t="s">
        <v>43</v>
      </c>
      <c r="G7" s="83" t="s">
        <v>44</v>
      </c>
      <c r="H7" s="85" t="s">
        <v>90</v>
      </c>
      <c r="I7" s="2"/>
    </row>
    <row r="8" spans="1:9" ht="119.25" customHeight="1" thickBot="1">
      <c r="A8" s="108" t="s">
        <v>45</v>
      </c>
      <c r="B8" s="59" t="s">
        <v>125</v>
      </c>
      <c r="C8" s="102" t="s">
        <v>3</v>
      </c>
      <c r="D8" s="10">
        <v>2571</v>
      </c>
      <c r="E8" s="36">
        <f aca="true" t="shared" si="0" ref="E8:E17">D8*0.98</f>
        <v>2519.58</v>
      </c>
      <c r="F8" s="10">
        <f aca="true" t="shared" si="1" ref="F8:F17">D8*0.95</f>
        <v>2442.45</v>
      </c>
      <c r="G8" s="36">
        <f aca="true" t="shared" si="2" ref="G8:G17">D8*0.92</f>
        <v>2365.32</v>
      </c>
      <c r="H8" s="11">
        <f aca="true" t="shared" si="3" ref="H8:H17">D8*0.89</f>
        <v>2288.19</v>
      </c>
      <c r="I8" s="2"/>
    </row>
    <row r="9" spans="1:9" ht="30" customHeight="1" thickBot="1">
      <c r="A9" s="109"/>
      <c r="B9" s="60" t="s">
        <v>20</v>
      </c>
      <c r="C9" s="111"/>
      <c r="D9" s="52">
        <v>3252</v>
      </c>
      <c r="E9" s="8">
        <f t="shared" si="0"/>
        <v>3186.96</v>
      </c>
      <c r="F9" s="52">
        <f t="shared" si="1"/>
        <v>3089.3999999999996</v>
      </c>
      <c r="G9" s="8">
        <f t="shared" si="2"/>
        <v>2991.84</v>
      </c>
      <c r="H9" s="53">
        <f t="shared" si="3"/>
        <v>2894.28</v>
      </c>
      <c r="I9" s="2"/>
    </row>
    <row r="10" spans="1:9" ht="27" customHeight="1" thickBot="1">
      <c r="A10" s="110"/>
      <c r="B10" s="61" t="s">
        <v>19</v>
      </c>
      <c r="C10" s="112"/>
      <c r="D10" s="7">
        <v>3603</v>
      </c>
      <c r="E10" s="8">
        <f t="shared" si="0"/>
        <v>3530.94</v>
      </c>
      <c r="F10" s="7">
        <f t="shared" si="1"/>
        <v>3422.85</v>
      </c>
      <c r="G10" s="8">
        <f t="shared" si="2"/>
        <v>3314.76</v>
      </c>
      <c r="H10" s="9">
        <f t="shared" si="3"/>
        <v>3206.67</v>
      </c>
      <c r="I10" s="2"/>
    </row>
    <row r="11" spans="1:9" ht="105.75" customHeight="1" thickBot="1">
      <c r="A11" s="113" t="s">
        <v>46</v>
      </c>
      <c r="B11" s="55" t="s">
        <v>126</v>
      </c>
      <c r="C11" s="115" t="s">
        <v>4</v>
      </c>
      <c r="D11" s="12">
        <v>2845</v>
      </c>
      <c r="E11" s="18">
        <f t="shared" si="0"/>
        <v>2788.1</v>
      </c>
      <c r="F11" s="12">
        <f t="shared" si="1"/>
        <v>2702.75</v>
      </c>
      <c r="G11" s="18">
        <f t="shared" si="2"/>
        <v>2617.4</v>
      </c>
      <c r="H11" s="30">
        <f t="shared" si="3"/>
        <v>2532.05</v>
      </c>
      <c r="I11" s="2"/>
    </row>
    <row r="12" spans="1:9" ht="27" customHeight="1" thickBot="1">
      <c r="A12" s="113"/>
      <c r="B12" s="35" t="s">
        <v>20</v>
      </c>
      <c r="C12" s="115"/>
      <c r="D12" s="52">
        <v>3610</v>
      </c>
      <c r="E12" s="8">
        <f t="shared" si="0"/>
        <v>3537.7999999999997</v>
      </c>
      <c r="F12" s="52">
        <f t="shared" si="1"/>
        <v>3429.5</v>
      </c>
      <c r="G12" s="8">
        <f t="shared" si="2"/>
        <v>3321.2000000000003</v>
      </c>
      <c r="H12" s="53">
        <f t="shared" si="3"/>
        <v>3212.9</v>
      </c>
      <c r="I12" s="2"/>
    </row>
    <row r="13" spans="1:9" ht="27" customHeight="1" thickBot="1">
      <c r="A13" s="114"/>
      <c r="B13" s="35" t="s">
        <v>19</v>
      </c>
      <c r="C13" s="103"/>
      <c r="D13" s="7">
        <v>4113</v>
      </c>
      <c r="E13" s="8">
        <f t="shared" si="0"/>
        <v>4030.74</v>
      </c>
      <c r="F13" s="7">
        <f t="shared" si="1"/>
        <v>3907.35</v>
      </c>
      <c r="G13" s="8">
        <f t="shared" si="2"/>
        <v>3783.96</v>
      </c>
      <c r="H13" s="9">
        <f t="shared" si="3"/>
        <v>3660.57</v>
      </c>
      <c r="I13" s="2"/>
    </row>
    <row r="14" spans="1:9" ht="118.5" customHeight="1" thickBot="1">
      <c r="A14" s="100" t="s">
        <v>47</v>
      </c>
      <c r="B14" s="56" t="s">
        <v>127</v>
      </c>
      <c r="C14" s="102" t="s">
        <v>5</v>
      </c>
      <c r="D14" s="7">
        <v>3883</v>
      </c>
      <c r="E14" s="8">
        <f t="shared" si="0"/>
        <v>3805.34</v>
      </c>
      <c r="F14" s="7">
        <f t="shared" si="1"/>
        <v>3688.85</v>
      </c>
      <c r="G14" s="8">
        <f t="shared" si="2"/>
        <v>3572.36</v>
      </c>
      <c r="H14" s="9">
        <f t="shared" si="3"/>
        <v>3455.87</v>
      </c>
      <c r="I14" s="2"/>
    </row>
    <row r="15" spans="1:9" ht="21.75" customHeight="1" thickBot="1">
      <c r="A15" s="101"/>
      <c r="B15" s="35" t="s">
        <v>19</v>
      </c>
      <c r="C15" s="103"/>
      <c r="D15" s="7">
        <v>5356</v>
      </c>
      <c r="E15" s="8">
        <f t="shared" si="0"/>
        <v>5248.88</v>
      </c>
      <c r="F15" s="7">
        <f t="shared" si="1"/>
        <v>5088.2</v>
      </c>
      <c r="G15" s="8">
        <f t="shared" si="2"/>
        <v>4927.52</v>
      </c>
      <c r="H15" s="9">
        <f t="shared" si="3"/>
        <v>4766.84</v>
      </c>
      <c r="I15" s="2"/>
    </row>
    <row r="16" spans="1:9" ht="119.25" customHeight="1" thickBot="1">
      <c r="A16" s="104" t="s">
        <v>48</v>
      </c>
      <c r="B16" s="57" t="s">
        <v>128</v>
      </c>
      <c r="C16" s="106" t="s">
        <v>6</v>
      </c>
      <c r="D16" s="10">
        <v>4046</v>
      </c>
      <c r="E16" s="36">
        <f t="shared" si="0"/>
        <v>3965.08</v>
      </c>
      <c r="F16" s="10">
        <f t="shared" si="1"/>
        <v>3843.7</v>
      </c>
      <c r="G16" s="36">
        <f t="shared" si="2"/>
        <v>3722.32</v>
      </c>
      <c r="H16" s="11">
        <f t="shared" si="3"/>
        <v>3600.94</v>
      </c>
      <c r="I16" s="2"/>
    </row>
    <row r="17" spans="1:9" ht="23.25" customHeight="1" thickBot="1">
      <c r="A17" s="105"/>
      <c r="B17" s="37" t="s">
        <v>19</v>
      </c>
      <c r="C17" s="107"/>
      <c r="D17" s="7">
        <v>5615</v>
      </c>
      <c r="E17" s="8">
        <f t="shared" si="0"/>
        <v>5502.7</v>
      </c>
      <c r="F17" s="7">
        <f t="shared" si="1"/>
        <v>5334.25</v>
      </c>
      <c r="G17" s="8">
        <f t="shared" si="2"/>
        <v>5165.8</v>
      </c>
      <c r="H17" s="9">
        <f t="shared" si="3"/>
        <v>4997.35</v>
      </c>
      <c r="I17" s="2"/>
    </row>
    <row r="18" spans="1:9" ht="132.75" customHeight="1" thickBot="1">
      <c r="A18" s="132" t="s">
        <v>49</v>
      </c>
      <c r="B18" s="55" t="s">
        <v>129</v>
      </c>
      <c r="C18" s="115" t="s">
        <v>7</v>
      </c>
      <c r="D18" s="12">
        <v>3350</v>
      </c>
      <c r="E18" s="18">
        <f aca="true" t="shared" si="4" ref="E18:E24">D18*0.98</f>
        <v>3283</v>
      </c>
      <c r="F18" s="12">
        <f aca="true" t="shared" si="5" ref="F18:F24">D18*0.95</f>
        <v>3182.5</v>
      </c>
      <c r="G18" s="18">
        <f aca="true" t="shared" si="6" ref="G18:G24">D18*0.92</f>
        <v>3082</v>
      </c>
      <c r="H18" s="30">
        <f aca="true" t="shared" si="7" ref="H18:H24">D18*0.89</f>
        <v>2981.5</v>
      </c>
      <c r="I18" s="2"/>
    </row>
    <row r="19" spans="1:9" ht="22.5" customHeight="1" thickBot="1">
      <c r="A19" s="133"/>
      <c r="B19" s="35" t="s">
        <v>23</v>
      </c>
      <c r="C19" s="115"/>
      <c r="D19" s="52">
        <v>4509</v>
      </c>
      <c r="E19" s="8">
        <f t="shared" si="4"/>
        <v>4418.82</v>
      </c>
      <c r="F19" s="52">
        <f t="shared" si="5"/>
        <v>4283.55</v>
      </c>
      <c r="G19" s="8">
        <f t="shared" si="6"/>
        <v>4148.28</v>
      </c>
      <c r="H19" s="53">
        <f t="shared" si="7"/>
        <v>4013.01</v>
      </c>
      <c r="I19" s="2"/>
    </row>
    <row r="20" spans="1:9" ht="22.5" customHeight="1" thickBot="1">
      <c r="A20" s="101"/>
      <c r="B20" s="35" t="s">
        <v>24</v>
      </c>
      <c r="C20" s="103"/>
      <c r="D20" s="7">
        <v>4844</v>
      </c>
      <c r="E20" s="8">
        <f t="shared" si="4"/>
        <v>4747.12</v>
      </c>
      <c r="F20" s="7">
        <f t="shared" si="5"/>
        <v>4601.8</v>
      </c>
      <c r="G20" s="8">
        <f t="shared" si="6"/>
        <v>4456.4800000000005</v>
      </c>
      <c r="H20" s="9">
        <f t="shared" si="7"/>
        <v>4311.16</v>
      </c>
      <c r="I20" s="2"/>
    </row>
    <row r="21" spans="1:9" ht="150.75" customHeight="1" thickBot="1">
      <c r="A21" s="100" t="s">
        <v>50</v>
      </c>
      <c r="B21" s="56" t="s">
        <v>130</v>
      </c>
      <c r="C21" s="102" t="s">
        <v>8</v>
      </c>
      <c r="D21" s="7">
        <v>3705</v>
      </c>
      <c r="E21" s="8">
        <f t="shared" si="4"/>
        <v>3630.9</v>
      </c>
      <c r="F21" s="7">
        <f t="shared" si="5"/>
        <v>3519.75</v>
      </c>
      <c r="G21" s="8">
        <f t="shared" si="6"/>
        <v>3408.6000000000004</v>
      </c>
      <c r="H21" s="9">
        <f t="shared" si="7"/>
        <v>3297.4500000000003</v>
      </c>
      <c r="I21" s="2"/>
    </row>
    <row r="22" spans="1:9" ht="22.5" customHeight="1" thickBot="1">
      <c r="A22" s="133"/>
      <c r="B22" s="35" t="s">
        <v>23</v>
      </c>
      <c r="C22" s="115"/>
      <c r="D22" s="52">
        <v>5030</v>
      </c>
      <c r="E22" s="8">
        <f t="shared" si="4"/>
        <v>4929.4</v>
      </c>
      <c r="F22" s="52">
        <f t="shared" si="5"/>
        <v>4778.5</v>
      </c>
      <c r="G22" s="8">
        <f t="shared" si="6"/>
        <v>4627.6</v>
      </c>
      <c r="H22" s="53">
        <f t="shared" si="7"/>
        <v>4476.7</v>
      </c>
      <c r="I22" s="2"/>
    </row>
    <row r="23" spans="1:9" ht="20.25" customHeight="1" thickBot="1">
      <c r="A23" s="101"/>
      <c r="B23" s="35" t="s">
        <v>24</v>
      </c>
      <c r="C23" s="103"/>
      <c r="D23" s="7">
        <v>5449</v>
      </c>
      <c r="E23" s="8">
        <f t="shared" si="4"/>
        <v>5340.0199999999995</v>
      </c>
      <c r="F23" s="7">
        <f t="shared" si="5"/>
        <v>5176.55</v>
      </c>
      <c r="G23" s="8">
        <f t="shared" si="6"/>
        <v>5013.08</v>
      </c>
      <c r="H23" s="9">
        <f t="shared" si="7"/>
        <v>4849.61</v>
      </c>
      <c r="I23" s="2"/>
    </row>
    <row r="24" spans="1:9" ht="152.25" customHeight="1" thickBot="1">
      <c r="A24" s="100" t="s">
        <v>33</v>
      </c>
      <c r="B24" s="56" t="s">
        <v>131</v>
      </c>
      <c r="C24" s="102" t="s">
        <v>9</v>
      </c>
      <c r="D24" s="7">
        <v>4884</v>
      </c>
      <c r="E24" s="8">
        <f t="shared" si="4"/>
        <v>4786.32</v>
      </c>
      <c r="F24" s="7">
        <f t="shared" si="5"/>
        <v>4639.8</v>
      </c>
      <c r="G24" s="8">
        <f t="shared" si="6"/>
        <v>4493.28</v>
      </c>
      <c r="H24" s="9">
        <f t="shared" si="7"/>
        <v>4346.76</v>
      </c>
      <c r="I24" s="2"/>
    </row>
    <row r="25" spans="1:9" ht="26.25" customHeight="1" thickBot="1">
      <c r="A25" s="101"/>
      <c r="B25" s="35" t="s">
        <v>24</v>
      </c>
      <c r="C25" s="103"/>
      <c r="D25" s="7">
        <v>7227</v>
      </c>
      <c r="E25" s="8">
        <f>D25*0.98</f>
        <v>7082.46</v>
      </c>
      <c r="F25" s="7">
        <f>D25*0.95</f>
        <v>6865.65</v>
      </c>
      <c r="G25" s="8">
        <f>D25*0.92</f>
        <v>6648.84</v>
      </c>
      <c r="H25" s="9">
        <f>D25*0.89</f>
        <v>6432.03</v>
      </c>
      <c r="I25" s="2"/>
    </row>
    <row r="26" spans="1:9" ht="147.75" customHeight="1" thickBot="1">
      <c r="A26" s="100" t="s">
        <v>34</v>
      </c>
      <c r="B26" s="56" t="s">
        <v>132</v>
      </c>
      <c r="C26" s="102" t="s">
        <v>10</v>
      </c>
      <c r="D26" s="7">
        <v>5120</v>
      </c>
      <c r="E26" s="8">
        <f>D26*0.98</f>
        <v>5017.6</v>
      </c>
      <c r="F26" s="7">
        <f>D26*0.95</f>
        <v>4864</v>
      </c>
      <c r="G26" s="8">
        <f>D26*0.92</f>
        <v>4710.400000000001</v>
      </c>
      <c r="H26" s="9">
        <f>D26*0.89</f>
        <v>4556.8</v>
      </c>
      <c r="I26" s="2"/>
    </row>
    <row r="27" spans="1:9" ht="26.25" customHeight="1" thickBot="1">
      <c r="A27" s="101"/>
      <c r="B27" s="35" t="s">
        <v>24</v>
      </c>
      <c r="C27" s="103"/>
      <c r="D27" s="7">
        <v>7666</v>
      </c>
      <c r="E27" s="8">
        <f>D27*0.98</f>
        <v>7512.68</v>
      </c>
      <c r="F27" s="7">
        <f>D27*0.95</f>
        <v>7282.7</v>
      </c>
      <c r="G27" s="8">
        <f>D27*0.92</f>
        <v>7052.72</v>
      </c>
      <c r="H27" s="9">
        <f>D27*0.89</f>
        <v>6822.74</v>
      </c>
      <c r="I27" s="2"/>
    </row>
    <row r="28" spans="1:8" ht="14.25" customHeight="1">
      <c r="A28" s="90"/>
      <c r="B28" s="97" t="s">
        <v>116</v>
      </c>
      <c r="C28" s="95"/>
      <c r="D28" s="95"/>
      <c r="E28" s="95"/>
      <c r="F28" s="95"/>
      <c r="G28" s="95"/>
      <c r="H28" s="96"/>
    </row>
    <row r="29" spans="1:8" ht="111" customHeight="1">
      <c r="A29" s="90"/>
      <c r="B29" s="94"/>
      <c r="C29" s="124"/>
      <c r="D29" s="124"/>
      <c r="E29" s="124"/>
      <c r="F29" s="124"/>
      <c r="G29" s="124"/>
      <c r="H29" s="125"/>
    </row>
    <row r="30" spans="1:8" ht="21.75" customHeight="1">
      <c r="A30" s="90"/>
      <c r="B30" s="143" t="s">
        <v>2</v>
      </c>
      <c r="C30" s="144"/>
      <c r="D30" s="144"/>
      <c r="E30" s="144"/>
      <c r="F30" s="144"/>
      <c r="G30" s="144"/>
      <c r="H30" s="145"/>
    </row>
    <row r="31" spans="1:8" ht="16.5" customHeight="1" thickBot="1">
      <c r="A31" s="90"/>
      <c r="B31" s="140" t="s">
        <v>40</v>
      </c>
      <c r="C31" s="141"/>
      <c r="D31" s="141"/>
      <c r="E31" s="141"/>
      <c r="F31" s="141"/>
      <c r="G31" s="141"/>
      <c r="H31" s="142"/>
    </row>
    <row r="32" spans="1:8" ht="18.75">
      <c r="A32" s="90"/>
      <c r="B32" s="137" t="s">
        <v>51</v>
      </c>
      <c r="C32" s="138"/>
      <c r="D32" s="138"/>
      <c r="E32" s="138"/>
      <c r="F32" s="138"/>
      <c r="G32" s="138"/>
      <c r="H32" s="139"/>
    </row>
    <row r="33" spans="1:8" ht="15">
      <c r="A33" s="90"/>
      <c r="B33" s="5"/>
      <c r="C33" s="2"/>
      <c r="D33" s="2"/>
      <c r="E33" s="2"/>
      <c r="F33" s="2"/>
      <c r="G33" s="2"/>
      <c r="H33" s="3"/>
    </row>
    <row r="34" spans="1:8" ht="15">
      <c r="A34" s="90"/>
      <c r="B34" s="5"/>
      <c r="C34" s="2"/>
      <c r="D34" s="2"/>
      <c r="E34" s="2"/>
      <c r="F34" s="2"/>
      <c r="G34" s="2"/>
      <c r="H34" s="3"/>
    </row>
    <row r="35" spans="1:8" ht="15">
      <c r="A35" s="90"/>
      <c r="B35" s="5"/>
      <c r="C35" s="2"/>
      <c r="D35" s="2"/>
      <c r="E35" s="2"/>
      <c r="F35" s="2"/>
      <c r="G35" s="2"/>
      <c r="H35" s="3"/>
    </row>
    <row r="36" spans="1:8" ht="15">
      <c r="A36" s="90"/>
      <c r="B36" s="5"/>
      <c r="C36" s="2"/>
      <c r="D36" s="2"/>
      <c r="E36" s="2"/>
      <c r="F36" s="2"/>
      <c r="G36" s="2"/>
      <c r="H36" s="3"/>
    </row>
    <row r="37" spans="1:8" ht="15">
      <c r="A37" s="90"/>
      <c r="B37" s="5" t="s">
        <v>52</v>
      </c>
      <c r="C37" s="2"/>
      <c r="D37" s="2"/>
      <c r="E37" s="2" t="s">
        <v>76</v>
      </c>
      <c r="F37" s="2"/>
      <c r="G37" s="2"/>
      <c r="H37" s="3"/>
    </row>
    <row r="38" spans="1:8" ht="48.75" customHeight="1" thickBot="1">
      <c r="A38" s="90"/>
      <c r="B38" s="38"/>
      <c r="C38" s="33"/>
      <c r="D38" s="33"/>
      <c r="E38" s="33"/>
      <c r="F38" s="33"/>
      <c r="G38" s="33"/>
      <c r="H38" s="89"/>
    </row>
    <row r="39" spans="1:8" s="76" customFormat="1" ht="32.25" customHeight="1">
      <c r="A39" s="77"/>
      <c r="B39" s="134" t="s">
        <v>59</v>
      </c>
      <c r="C39" s="135"/>
      <c r="D39" s="135"/>
      <c r="E39" s="135"/>
      <c r="F39" s="135"/>
      <c r="G39" s="135"/>
      <c r="H39" s="136"/>
    </row>
    <row r="40" spans="1:8" s="76" customFormat="1" ht="15">
      <c r="A40" s="77"/>
      <c r="B40" s="77"/>
      <c r="C40" s="78"/>
      <c r="D40" s="78"/>
      <c r="E40" s="78"/>
      <c r="F40" s="78"/>
      <c r="G40" s="78"/>
      <c r="H40" s="79"/>
    </row>
    <row r="41" spans="1:8" s="76" customFormat="1" ht="15">
      <c r="A41" s="77"/>
      <c r="B41" s="2"/>
      <c r="C41" s="78"/>
      <c r="D41" s="78"/>
      <c r="E41" s="78"/>
      <c r="F41" s="78"/>
      <c r="G41" s="78"/>
      <c r="H41" s="79"/>
    </row>
    <row r="42" spans="1:8" s="76" customFormat="1" ht="43.5" customHeight="1">
      <c r="A42" s="77"/>
      <c r="B42" s="77" t="s">
        <v>60</v>
      </c>
      <c r="C42" s="78"/>
      <c r="D42" s="78"/>
      <c r="E42" s="78"/>
      <c r="F42" s="78"/>
      <c r="G42" s="78"/>
      <c r="H42" s="79"/>
    </row>
    <row r="43" spans="1:8" s="76" customFormat="1" ht="15">
      <c r="A43" s="77"/>
      <c r="B43" s="77"/>
      <c r="C43" s="78"/>
      <c r="D43" s="78"/>
      <c r="E43" s="78"/>
      <c r="F43" s="78"/>
      <c r="G43" s="78"/>
      <c r="H43" s="79"/>
    </row>
    <row r="44" spans="1:8" s="76" customFormat="1" ht="15" customHeight="1">
      <c r="A44" s="77"/>
      <c r="B44" s="77"/>
      <c r="C44" s="78"/>
      <c r="D44" s="78"/>
      <c r="E44" s="78"/>
      <c r="F44" s="78"/>
      <c r="G44" s="78"/>
      <c r="H44" s="79"/>
    </row>
    <row r="45" spans="1:8" s="76" customFormat="1" ht="15">
      <c r="A45" s="77"/>
      <c r="B45" s="77"/>
      <c r="C45" s="78"/>
      <c r="D45" s="78"/>
      <c r="E45" s="78"/>
      <c r="F45" s="78"/>
      <c r="G45" s="78"/>
      <c r="H45" s="79"/>
    </row>
    <row r="46" spans="1:8" s="76" customFormat="1" ht="15">
      <c r="A46" s="77"/>
      <c r="B46" s="77"/>
      <c r="C46" s="78"/>
      <c r="D46" s="78"/>
      <c r="E46" s="78"/>
      <c r="F46" s="78"/>
      <c r="G46" s="78"/>
      <c r="H46" s="79"/>
    </row>
    <row r="47" spans="1:8" s="76" customFormat="1" ht="29.25" customHeight="1" thickBot="1">
      <c r="A47" s="80"/>
      <c r="B47" s="80" t="s">
        <v>77</v>
      </c>
      <c r="C47" s="81"/>
      <c r="D47" s="81"/>
      <c r="E47" s="81"/>
      <c r="F47" s="81"/>
      <c r="G47" s="81"/>
      <c r="H47" s="91"/>
    </row>
  </sheetData>
  <sheetProtection/>
  <mergeCells count="28">
    <mergeCell ref="B39:H39"/>
    <mergeCell ref="B32:H32"/>
    <mergeCell ref="A24:A25"/>
    <mergeCell ref="A26:A27"/>
    <mergeCell ref="B31:H31"/>
    <mergeCell ref="B30:H30"/>
    <mergeCell ref="A5:H5"/>
    <mergeCell ref="B28:H29"/>
    <mergeCell ref="B6:C7"/>
    <mergeCell ref="A6:A7"/>
    <mergeCell ref="A18:A20"/>
    <mergeCell ref="A21:A23"/>
    <mergeCell ref="C18:C20"/>
    <mergeCell ref="C21:C23"/>
    <mergeCell ref="C24:C25"/>
    <mergeCell ref="C26:C27"/>
    <mergeCell ref="A1:H1"/>
    <mergeCell ref="A3:H3"/>
    <mergeCell ref="A4:H4"/>
    <mergeCell ref="A2:H2"/>
    <mergeCell ref="A8:A10"/>
    <mergeCell ref="C8:C10"/>
    <mergeCell ref="A11:A13"/>
    <mergeCell ref="C11:C13"/>
    <mergeCell ref="A14:A15"/>
    <mergeCell ref="C14:C15"/>
    <mergeCell ref="A16:A17"/>
    <mergeCell ref="C16:C17"/>
  </mergeCells>
  <printOptions/>
  <pageMargins left="0.5" right="0.28" top="0.4724409448818898" bottom="0.3937007874015748" header="0.5118110236220472" footer="0.3937007874015748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32"/>
  <sheetViews>
    <sheetView zoomScale="90" zoomScaleNormal="90" zoomScalePageLayoutView="0" workbookViewId="0" topLeftCell="A1">
      <selection activeCell="O16" sqref="O16"/>
    </sheetView>
  </sheetViews>
  <sheetFormatPr defaultColWidth="9.00390625" defaultRowHeight="15"/>
  <cols>
    <col min="1" max="1" width="5.8515625" style="0" customWidth="1"/>
    <col min="2" max="2" width="34.140625" style="0" customWidth="1"/>
    <col min="3" max="3" width="18.00390625" style="0" customWidth="1"/>
    <col min="4" max="4" width="14.00390625" style="0" customWidth="1"/>
    <col min="5" max="5" width="14.7109375" style="0" customWidth="1"/>
    <col min="6" max="6" width="15.00390625" style="0" customWidth="1"/>
    <col min="7" max="7" width="16.421875" style="0" customWidth="1"/>
    <col min="8" max="8" width="19.57421875" style="0" customWidth="1"/>
  </cols>
  <sheetData>
    <row r="1" spans="1:8" ht="28.5" customHeight="1">
      <c r="A1" s="116" t="s">
        <v>138</v>
      </c>
      <c r="B1" s="117"/>
      <c r="C1" s="117"/>
      <c r="D1" s="117"/>
      <c r="E1" s="117"/>
      <c r="F1" s="117"/>
      <c r="G1" s="117"/>
      <c r="H1" s="117"/>
    </row>
    <row r="2" spans="1:8" s="1" customFormat="1" ht="24.7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spans="1:8" ht="15.75">
      <c r="A3" s="118" t="s">
        <v>36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 t="s">
        <v>1</v>
      </c>
      <c r="B4" s="121"/>
      <c r="C4" s="121"/>
      <c r="D4" s="121"/>
      <c r="E4" s="121"/>
      <c r="F4" s="121"/>
      <c r="G4" s="121"/>
      <c r="H4" s="121"/>
    </row>
    <row r="5" spans="1:10" ht="16.5" thickBot="1">
      <c r="A5" s="98"/>
      <c r="B5" s="99"/>
      <c r="C5" s="99"/>
      <c r="D5" s="99"/>
      <c r="E5" s="99"/>
      <c r="F5" s="99"/>
      <c r="G5" s="99"/>
      <c r="H5" s="99"/>
      <c r="J5" s="1"/>
    </row>
    <row r="6" spans="1:9" ht="16.5" customHeight="1" thickBot="1">
      <c r="A6" s="130" t="s">
        <v>41</v>
      </c>
      <c r="B6" s="146" t="s">
        <v>53</v>
      </c>
      <c r="C6" s="147"/>
      <c r="D6" s="13"/>
      <c r="E6" s="13"/>
      <c r="F6" s="13"/>
      <c r="G6" s="14" t="s">
        <v>42</v>
      </c>
      <c r="H6" s="15"/>
      <c r="I6" s="2"/>
    </row>
    <row r="7" spans="1:9" ht="16.5" customHeight="1" thickBot="1">
      <c r="A7" s="150"/>
      <c r="B7" s="148"/>
      <c r="C7" s="149"/>
      <c r="D7" s="82" t="s">
        <v>88</v>
      </c>
      <c r="E7" s="83" t="s">
        <v>89</v>
      </c>
      <c r="F7" s="84" t="s">
        <v>43</v>
      </c>
      <c r="G7" s="83" t="s">
        <v>44</v>
      </c>
      <c r="H7" s="85" t="s">
        <v>90</v>
      </c>
      <c r="I7" s="2"/>
    </row>
    <row r="8" spans="1:9" ht="122.25" customHeight="1" thickBot="1">
      <c r="A8" s="100" t="s">
        <v>45</v>
      </c>
      <c r="B8" s="6" t="s">
        <v>139</v>
      </c>
      <c r="C8" s="102" t="s">
        <v>27</v>
      </c>
      <c r="D8" s="7">
        <v>4055</v>
      </c>
      <c r="E8" s="8">
        <f aca="true" t="shared" si="0" ref="E8:E19">D8*0.98</f>
        <v>3973.9</v>
      </c>
      <c r="F8" s="7">
        <f aca="true" t="shared" si="1" ref="F8:F19">D8*0.95</f>
        <v>3852.25</v>
      </c>
      <c r="G8" s="8">
        <f aca="true" t="shared" si="2" ref="G8:G19">D8*0.92</f>
        <v>3730.6000000000004</v>
      </c>
      <c r="H8" s="9">
        <f aca="true" t="shared" si="3" ref="H8:H19">D8*0.89</f>
        <v>3608.9500000000003</v>
      </c>
      <c r="I8" s="2"/>
    </row>
    <row r="9" spans="1:9" ht="20.25" customHeight="1" thickBot="1">
      <c r="A9" s="133"/>
      <c r="B9" s="35" t="s">
        <v>21</v>
      </c>
      <c r="C9" s="115"/>
      <c r="D9" s="7">
        <v>3673</v>
      </c>
      <c r="E9" s="8">
        <f t="shared" si="0"/>
        <v>3599.54</v>
      </c>
      <c r="F9" s="7">
        <f t="shared" si="1"/>
        <v>3489.35</v>
      </c>
      <c r="G9" s="8">
        <f t="shared" si="2"/>
        <v>3379.1600000000003</v>
      </c>
      <c r="H9" s="9">
        <f t="shared" si="3"/>
        <v>3268.9700000000003</v>
      </c>
      <c r="I9" s="2"/>
    </row>
    <row r="10" spans="1:9" ht="20.25" customHeight="1" thickBot="1">
      <c r="A10" s="133"/>
      <c r="B10" s="35" t="s">
        <v>20</v>
      </c>
      <c r="C10" s="115"/>
      <c r="D10" s="7">
        <v>4124</v>
      </c>
      <c r="E10" s="8">
        <f t="shared" si="0"/>
        <v>4041.52</v>
      </c>
      <c r="F10" s="7">
        <f t="shared" si="1"/>
        <v>3917.7999999999997</v>
      </c>
      <c r="G10" s="8">
        <f t="shared" si="2"/>
        <v>3794.0800000000004</v>
      </c>
      <c r="H10" s="9">
        <f t="shared" si="3"/>
        <v>3670.36</v>
      </c>
      <c r="I10" s="2"/>
    </row>
    <row r="11" spans="1:9" ht="20.25" customHeight="1" thickBot="1">
      <c r="A11" s="101"/>
      <c r="B11" s="35" t="s">
        <v>19</v>
      </c>
      <c r="C11" s="103"/>
      <c r="D11" s="7">
        <v>4468</v>
      </c>
      <c r="E11" s="8">
        <f t="shared" si="0"/>
        <v>4378.64</v>
      </c>
      <c r="F11" s="7">
        <f t="shared" si="1"/>
        <v>4244.599999999999</v>
      </c>
      <c r="G11" s="8">
        <f t="shared" si="2"/>
        <v>4110.56</v>
      </c>
      <c r="H11" s="9">
        <f t="shared" si="3"/>
        <v>3976.52</v>
      </c>
      <c r="I11" s="2"/>
    </row>
    <row r="12" spans="1:9" ht="120" customHeight="1" thickBot="1">
      <c r="A12" s="100" t="s">
        <v>46</v>
      </c>
      <c r="B12" s="6" t="s">
        <v>140</v>
      </c>
      <c r="C12" s="102" t="s">
        <v>28</v>
      </c>
      <c r="D12" s="7">
        <v>4440</v>
      </c>
      <c r="E12" s="8">
        <f t="shared" si="0"/>
        <v>4351.2</v>
      </c>
      <c r="F12" s="7">
        <f t="shared" si="1"/>
        <v>4218</v>
      </c>
      <c r="G12" s="8">
        <f t="shared" si="2"/>
        <v>4084.8</v>
      </c>
      <c r="H12" s="9">
        <f t="shared" si="3"/>
        <v>3951.6</v>
      </c>
      <c r="I12" s="2"/>
    </row>
    <row r="13" spans="1:9" ht="18.75" customHeight="1" thickBot="1">
      <c r="A13" s="133"/>
      <c r="B13" s="35" t="s">
        <v>21</v>
      </c>
      <c r="C13" s="115"/>
      <c r="D13" s="7">
        <v>4152</v>
      </c>
      <c r="E13" s="8">
        <f t="shared" si="0"/>
        <v>4068.96</v>
      </c>
      <c r="F13" s="7">
        <f t="shared" si="1"/>
        <v>3944.3999999999996</v>
      </c>
      <c r="G13" s="8">
        <f t="shared" si="2"/>
        <v>3819.84</v>
      </c>
      <c r="H13" s="9">
        <f t="shared" si="3"/>
        <v>3695.28</v>
      </c>
      <c r="I13" s="2"/>
    </row>
    <row r="14" spans="1:9" ht="18.75" customHeight="1" thickBot="1">
      <c r="A14" s="133"/>
      <c r="B14" s="35" t="s">
        <v>20</v>
      </c>
      <c r="C14" s="115"/>
      <c r="D14" s="7">
        <v>4366</v>
      </c>
      <c r="E14" s="8">
        <f t="shared" si="0"/>
        <v>4278.68</v>
      </c>
      <c r="F14" s="7">
        <f t="shared" si="1"/>
        <v>4147.7</v>
      </c>
      <c r="G14" s="8">
        <f t="shared" si="2"/>
        <v>4016.7200000000003</v>
      </c>
      <c r="H14" s="9">
        <f t="shared" si="3"/>
        <v>3885.7400000000002</v>
      </c>
      <c r="I14" s="2"/>
    </row>
    <row r="15" spans="1:9" ht="18.75" customHeight="1" thickBot="1">
      <c r="A15" s="101"/>
      <c r="B15" s="35" t="s">
        <v>19</v>
      </c>
      <c r="C15" s="103"/>
      <c r="D15" s="7">
        <v>4956</v>
      </c>
      <c r="E15" s="8">
        <f t="shared" si="0"/>
        <v>4856.88</v>
      </c>
      <c r="F15" s="7">
        <f t="shared" si="1"/>
        <v>4708.2</v>
      </c>
      <c r="G15" s="8">
        <f t="shared" si="2"/>
        <v>4559.52</v>
      </c>
      <c r="H15" s="9">
        <f t="shared" si="3"/>
        <v>4410.84</v>
      </c>
      <c r="I15" s="2"/>
    </row>
    <row r="16" spans="1:9" ht="121.5" customHeight="1" thickBot="1">
      <c r="A16" s="100" t="s">
        <v>47</v>
      </c>
      <c r="B16" s="6" t="s">
        <v>141</v>
      </c>
      <c r="C16" s="102" t="s">
        <v>26</v>
      </c>
      <c r="D16" s="7">
        <v>5205</v>
      </c>
      <c r="E16" s="8">
        <f t="shared" si="0"/>
        <v>5100.9</v>
      </c>
      <c r="F16" s="7">
        <f t="shared" si="1"/>
        <v>4944.75</v>
      </c>
      <c r="G16" s="8">
        <f t="shared" si="2"/>
        <v>4788.6</v>
      </c>
      <c r="H16" s="9">
        <f t="shared" si="3"/>
        <v>4632.45</v>
      </c>
      <c r="I16" s="2"/>
    </row>
    <row r="17" spans="1:9" ht="19.5" customHeight="1" thickBot="1">
      <c r="A17" s="132"/>
      <c r="B17" s="35" t="s">
        <v>21</v>
      </c>
      <c r="C17" s="115"/>
      <c r="D17" s="7">
        <v>4402</v>
      </c>
      <c r="E17" s="8">
        <f t="shared" si="0"/>
        <v>4313.96</v>
      </c>
      <c r="F17" s="7">
        <f t="shared" si="1"/>
        <v>4181.9</v>
      </c>
      <c r="G17" s="8">
        <f t="shared" si="2"/>
        <v>4049.84</v>
      </c>
      <c r="H17" s="9">
        <f t="shared" si="3"/>
        <v>3917.78</v>
      </c>
      <c r="I17" s="2"/>
    </row>
    <row r="18" spans="1:9" ht="19.5" customHeight="1" thickBot="1">
      <c r="A18" s="132"/>
      <c r="B18" s="35" t="s">
        <v>20</v>
      </c>
      <c r="C18" s="115"/>
      <c r="D18" s="7">
        <v>4885</v>
      </c>
      <c r="E18" s="8">
        <f t="shared" si="0"/>
        <v>4787.3</v>
      </c>
      <c r="F18" s="7">
        <f t="shared" si="1"/>
        <v>4640.75</v>
      </c>
      <c r="G18" s="8">
        <f t="shared" si="2"/>
        <v>4494.2</v>
      </c>
      <c r="H18" s="9">
        <f t="shared" si="3"/>
        <v>4347.65</v>
      </c>
      <c r="I18" s="2"/>
    </row>
    <row r="19" spans="1:9" ht="19.5" customHeight="1" thickBot="1">
      <c r="A19" s="205"/>
      <c r="B19" s="35" t="s">
        <v>19</v>
      </c>
      <c r="C19" s="103"/>
      <c r="D19" s="7">
        <v>5675</v>
      </c>
      <c r="E19" s="8">
        <f t="shared" si="0"/>
        <v>5561.5</v>
      </c>
      <c r="F19" s="7">
        <f t="shared" si="1"/>
        <v>5391.25</v>
      </c>
      <c r="G19" s="8">
        <f t="shared" si="2"/>
        <v>5221</v>
      </c>
      <c r="H19" s="9">
        <f t="shared" si="3"/>
        <v>5050.75</v>
      </c>
      <c r="I19" s="2"/>
    </row>
    <row r="20" spans="1:8" ht="14.25" customHeight="1">
      <c r="A20" s="90"/>
      <c r="B20" s="97" t="s">
        <v>117</v>
      </c>
      <c r="C20" s="95"/>
      <c r="D20" s="95"/>
      <c r="E20" s="95"/>
      <c r="F20" s="95"/>
      <c r="G20" s="95"/>
      <c r="H20" s="96"/>
    </row>
    <row r="21" spans="1:8" ht="125.25" customHeight="1">
      <c r="A21" s="90"/>
      <c r="B21" s="94"/>
      <c r="C21" s="124"/>
      <c r="D21" s="124"/>
      <c r="E21" s="124"/>
      <c r="F21" s="124"/>
      <c r="G21" s="124"/>
      <c r="H21" s="125"/>
    </row>
    <row r="22" spans="1:8" ht="18.75" customHeight="1">
      <c r="A22" s="90"/>
      <c r="B22" s="143" t="s">
        <v>2</v>
      </c>
      <c r="C22" s="144"/>
      <c r="D22" s="144"/>
      <c r="E22" s="144"/>
      <c r="F22" s="144"/>
      <c r="G22" s="144"/>
      <c r="H22" s="145"/>
    </row>
    <row r="23" spans="1:8" ht="16.5" customHeight="1" thickBot="1">
      <c r="A23" s="90"/>
      <c r="B23" s="140" t="s">
        <v>40</v>
      </c>
      <c r="C23" s="141"/>
      <c r="D23" s="141"/>
      <c r="E23" s="141"/>
      <c r="F23" s="141"/>
      <c r="G23" s="141"/>
      <c r="H23" s="142"/>
    </row>
    <row r="24" spans="1:8" s="76" customFormat="1" ht="32.25" customHeight="1">
      <c r="A24" s="77"/>
      <c r="B24" s="134" t="s">
        <v>59</v>
      </c>
      <c r="C24" s="135"/>
      <c r="D24" s="135"/>
      <c r="E24" s="135"/>
      <c r="F24" s="135"/>
      <c r="G24" s="135"/>
      <c r="H24" s="136"/>
    </row>
    <row r="25" spans="1:8" s="76" customFormat="1" ht="15">
      <c r="A25" s="77"/>
      <c r="B25" s="77"/>
      <c r="C25" s="78"/>
      <c r="D25" s="78"/>
      <c r="E25" s="78"/>
      <c r="F25" s="78"/>
      <c r="G25" s="78"/>
      <c r="H25" s="79"/>
    </row>
    <row r="26" spans="1:8" s="76" customFormat="1" ht="15">
      <c r="A26" s="77"/>
      <c r="B26" s="2"/>
      <c r="C26" s="78"/>
      <c r="D26" s="78"/>
      <c r="E26" s="78"/>
      <c r="F26" s="78"/>
      <c r="G26" s="78"/>
      <c r="H26" s="79"/>
    </row>
    <row r="27" spans="1:8" s="76" customFormat="1" ht="43.5" customHeight="1">
      <c r="A27" s="77"/>
      <c r="B27" s="77" t="s">
        <v>61</v>
      </c>
      <c r="C27" s="78"/>
      <c r="D27" s="78"/>
      <c r="E27" s="78"/>
      <c r="F27" s="78"/>
      <c r="G27" s="78"/>
      <c r="H27" s="79"/>
    </row>
    <row r="28" spans="1:8" s="76" customFormat="1" ht="15">
      <c r="A28" s="77"/>
      <c r="B28" s="77"/>
      <c r="C28" s="78"/>
      <c r="D28" s="78"/>
      <c r="E28" s="78"/>
      <c r="F28" s="78"/>
      <c r="G28" s="78"/>
      <c r="H28" s="79"/>
    </row>
    <row r="29" spans="1:8" s="76" customFormat="1" ht="15" customHeight="1">
      <c r="A29" s="77"/>
      <c r="B29" s="77"/>
      <c r="C29" s="78"/>
      <c r="D29" s="78"/>
      <c r="E29" s="78"/>
      <c r="F29" s="78"/>
      <c r="G29" s="78"/>
      <c r="H29" s="79"/>
    </row>
    <row r="30" spans="1:8" s="76" customFormat="1" ht="15">
      <c r="A30" s="77"/>
      <c r="B30" s="77"/>
      <c r="C30" s="78"/>
      <c r="D30" s="78"/>
      <c r="E30" s="78"/>
      <c r="F30" s="78"/>
      <c r="G30" s="78"/>
      <c r="H30" s="79"/>
    </row>
    <row r="31" spans="1:8" s="76" customFormat="1" ht="15">
      <c r="A31" s="77"/>
      <c r="B31" s="77"/>
      <c r="C31" s="78"/>
      <c r="D31" s="78"/>
      <c r="E31" s="78"/>
      <c r="F31" s="78"/>
      <c r="G31" s="78"/>
      <c r="H31" s="79"/>
    </row>
    <row r="32" spans="1:8" s="76" customFormat="1" ht="29.25" customHeight="1" thickBot="1">
      <c r="A32" s="80"/>
      <c r="B32" s="80" t="s">
        <v>77</v>
      </c>
      <c r="C32" s="81"/>
      <c r="D32" s="81"/>
      <c r="E32" s="81"/>
      <c r="F32" s="81"/>
      <c r="G32" s="81"/>
      <c r="H32" s="91"/>
    </row>
  </sheetData>
  <sheetProtection/>
  <mergeCells count="17">
    <mergeCell ref="C16:C19"/>
    <mergeCell ref="A16:A19"/>
    <mergeCell ref="B6:C7"/>
    <mergeCell ref="A6:A7"/>
    <mergeCell ref="C12:C15"/>
    <mergeCell ref="A12:A15"/>
    <mergeCell ref="C8:C11"/>
    <mergeCell ref="A8:A11"/>
    <mergeCell ref="A1:H1"/>
    <mergeCell ref="A2:H2"/>
    <mergeCell ref="A5:H5"/>
    <mergeCell ref="A4:H4"/>
    <mergeCell ref="A3:H3"/>
    <mergeCell ref="B20:H21"/>
    <mergeCell ref="B22:H22"/>
    <mergeCell ref="B23:H23"/>
    <mergeCell ref="B24:H24"/>
  </mergeCells>
  <printOptions/>
  <pageMargins left="0.5" right="0.28" top="0.4724409448818898" bottom="0.3937007874015748" header="0.5118110236220472" footer="0.3937007874015748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85"/>
  <sheetViews>
    <sheetView zoomScale="90" zoomScaleNormal="90" zoomScalePageLayoutView="0" workbookViewId="0" topLeftCell="A1">
      <selection activeCell="D58" sqref="D58"/>
    </sheetView>
  </sheetViews>
  <sheetFormatPr defaultColWidth="9.00390625" defaultRowHeight="15"/>
  <cols>
    <col min="1" max="1" width="5.8515625" style="0" customWidth="1"/>
    <col min="2" max="2" width="34.140625" style="0" customWidth="1"/>
    <col min="3" max="3" width="18.00390625" style="0" customWidth="1"/>
    <col min="4" max="4" width="15.00390625" style="0" customWidth="1"/>
    <col min="5" max="5" width="17.57421875" style="0" customWidth="1"/>
    <col min="6" max="6" width="15.140625" style="0" customWidth="1"/>
    <col min="7" max="7" width="15.28125" style="0" customWidth="1"/>
    <col min="8" max="8" width="17.28125" style="0" customWidth="1"/>
  </cols>
  <sheetData>
    <row r="1" spans="1:8" ht="28.5" customHeight="1">
      <c r="A1" s="116" t="s">
        <v>142</v>
      </c>
      <c r="B1" s="117"/>
      <c r="C1" s="117"/>
      <c r="D1" s="117"/>
      <c r="E1" s="117"/>
      <c r="F1" s="117"/>
      <c r="G1" s="117"/>
      <c r="H1" s="117"/>
    </row>
    <row r="2" spans="1:8" s="1" customFormat="1" ht="24.7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spans="1:8" ht="15.75">
      <c r="A3" s="118" t="s">
        <v>36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 t="s">
        <v>1</v>
      </c>
      <c r="B4" s="121"/>
      <c r="C4" s="121"/>
      <c r="D4" s="121"/>
      <c r="E4" s="121"/>
      <c r="F4" s="121"/>
      <c r="G4" s="121"/>
      <c r="H4" s="121"/>
    </row>
    <row r="5" spans="1:10" ht="16.5" thickBot="1">
      <c r="A5" s="98"/>
      <c r="B5" s="99"/>
      <c r="C5" s="99"/>
      <c r="D5" s="99"/>
      <c r="E5" s="99"/>
      <c r="F5" s="99"/>
      <c r="G5" s="99"/>
      <c r="H5" s="99"/>
      <c r="J5" s="1"/>
    </row>
    <row r="6" spans="1:9" ht="16.5" customHeight="1" thickBot="1">
      <c r="A6" s="130" t="s">
        <v>41</v>
      </c>
      <c r="B6" s="126" t="s">
        <v>35</v>
      </c>
      <c r="C6" s="127"/>
      <c r="D6" s="13"/>
      <c r="E6" s="13"/>
      <c r="F6" s="13"/>
      <c r="G6" s="14" t="s">
        <v>42</v>
      </c>
      <c r="H6" s="15"/>
      <c r="I6" s="2"/>
    </row>
    <row r="7" spans="1:9" ht="16.5" customHeight="1" thickBot="1">
      <c r="A7" s="131"/>
      <c r="B7" s="128"/>
      <c r="C7" s="159"/>
      <c r="D7" s="82" t="s">
        <v>88</v>
      </c>
      <c r="E7" s="83" t="s">
        <v>89</v>
      </c>
      <c r="F7" s="84" t="s">
        <v>43</v>
      </c>
      <c r="G7" s="83" t="s">
        <v>44</v>
      </c>
      <c r="H7" s="85" t="s">
        <v>90</v>
      </c>
      <c r="I7" s="2"/>
    </row>
    <row r="8" spans="1:9" ht="16.5" customHeight="1" thickBot="1">
      <c r="A8" s="100" t="s">
        <v>45</v>
      </c>
      <c r="B8" s="160" t="s">
        <v>97</v>
      </c>
      <c r="C8" s="21" t="s">
        <v>17</v>
      </c>
      <c r="D8" s="7">
        <v>6929</v>
      </c>
      <c r="E8" s="8">
        <f>D8*0.98</f>
        <v>6790.42</v>
      </c>
      <c r="F8" s="7">
        <f>D8*0.95</f>
        <v>6582.549999999999</v>
      </c>
      <c r="G8" s="8">
        <f>D8*0.92</f>
        <v>6374.68</v>
      </c>
      <c r="H8" s="9">
        <f>D8*0.89</f>
        <v>6166.81</v>
      </c>
      <c r="I8" s="2"/>
    </row>
    <row r="9" spans="1:9" ht="16.5" customHeight="1" thickBot="1">
      <c r="A9" s="157"/>
      <c r="B9" s="155"/>
      <c r="C9" s="21" t="s">
        <v>54</v>
      </c>
      <c r="D9" s="7">
        <v>7385</v>
      </c>
      <c r="E9" s="8">
        <f>D9*0.98</f>
        <v>7237.3</v>
      </c>
      <c r="F9" s="7">
        <f>D9*0.95</f>
        <v>7015.75</v>
      </c>
      <c r="G9" s="8">
        <f>D9*0.92</f>
        <v>6794.200000000001</v>
      </c>
      <c r="H9" s="9">
        <f>D9*0.89</f>
        <v>6572.650000000001</v>
      </c>
      <c r="I9" s="2"/>
    </row>
    <row r="10" spans="1:9" ht="16.5" customHeight="1" thickBot="1">
      <c r="A10" s="157"/>
      <c r="B10" s="155"/>
      <c r="C10" s="21" t="s">
        <v>55</v>
      </c>
      <c r="D10" s="7">
        <v>7519</v>
      </c>
      <c r="E10" s="8">
        <f>D10*0.98</f>
        <v>7368.62</v>
      </c>
      <c r="F10" s="7">
        <f>D10*0.95</f>
        <v>7143.049999999999</v>
      </c>
      <c r="G10" s="8">
        <f>D10*0.92</f>
        <v>6917.4800000000005</v>
      </c>
      <c r="H10" s="9">
        <f>D10*0.89</f>
        <v>6691.91</v>
      </c>
      <c r="I10" s="2"/>
    </row>
    <row r="11" spans="1:9" ht="16.5" customHeight="1" thickBot="1">
      <c r="A11" s="157"/>
      <c r="B11" s="155"/>
      <c r="C11" s="29" t="s">
        <v>11</v>
      </c>
      <c r="D11" s="7">
        <v>7715</v>
      </c>
      <c r="E11" s="8">
        <f>D11*0.98</f>
        <v>7560.7</v>
      </c>
      <c r="F11" s="7">
        <f>D11*0.95</f>
        <v>7329.25</v>
      </c>
      <c r="G11" s="8">
        <f>D11*0.92</f>
        <v>7097.8</v>
      </c>
      <c r="H11" s="9">
        <f>D11*0.89</f>
        <v>6866.35</v>
      </c>
      <c r="I11" s="2"/>
    </row>
    <row r="12" spans="1:9" ht="110.25" customHeight="1" thickBot="1">
      <c r="A12" s="157"/>
      <c r="B12" s="161"/>
      <c r="C12" s="27" t="s">
        <v>98</v>
      </c>
      <c r="D12" s="162" t="s">
        <v>123</v>
      </c>
      <c r="E12" s="163"/>
      <c r="F12" s="163"/>
      <c r="G12" s="163"/>
      <c r="H12" s="164"/>
      <c r="I12" s="2"/>
    </row>
    <row r="13" spans="1:9" ht="16.5" customHeight="1" thickBot="1">
      <c r="A13" s="157"/>
      <c r="B13" s="154" t="s">
        <v>113</v>
      </c>
      <c r="C13" s="21" t="s">
        <v>17</v>
      </c>
      <c r="D13" s="7">
        <v>7262</v>
      </c>
      <c r="E13" s="8">
        <f aca="true" t="shared" si="0" ref="E13:E24">D13*0.98</f>
        <v>7116.76</v>
      </c>
      <c r="F13" s="7">
        <f aca="true" t="shared" si="1" ref="F13:F24">D13*0.95</f>
        <v>6898.9</v>
      </c>
      <c r="G13" s="8">
        <f aca="true" t="shared" si="2" ref="G13:G24">D13*0.92</f>
        <v>6681.04</v>
      </c>
      <c r="H13" s="9">
        <f aca="true" t="shared" si="3" ref="H13:H24">D13*0.89</f>
        <v>6463.18</v>
      </c>
      <c r="I13" s="2"/>
    </row>
    <row r="14" spans="1:9" ht="14.25" customHeight="1" thickBot="1">
      <c r="A14" s="157"/>
      <c r="B14" s="155"/>
      <c r="C14" s="21" t="s">
        <v>54</v>
      </c>
      <c r="D14" s="7">
        <v>7718</v>
      </c>
      <c r="E14" s="8">
        <f t="shared" si="0"/>
        <v>7563.639999999999</v>
      </c>
      <c r="F14" s="7">
        <f t="shared" si="1"/>
        <v>7332.099999999999</v>
      </c>
      <c r="G14" s="8">
        <f t="shared" si="2"/>
        <v>7100.56</v>
      </c>
      <c r="H14" s="9">
        <f t="shared" si="3"/>
        <v>6869.02</v>
      </c>
      <c r="I14" s="2"/>
    </row>
    <row r="15" spans="1:9" ht="15.75" customHeight="1" thickBot="1">
      <c r="A15" s="157"/>
      <c r="B15" s="155"/>
      <c r="C15" s="21" t="s">
        <v>55</v>
      </c>
      <c r="D15" s="7">
        <v>7852</v>
      </c>
      <c r="E15" s="8">
        <f t="shared" si="0"/>
        <v>7694.96</v>
      </c>
      <c r="F15" s="7">
        <f t="shared" si="1"/>
        <v>7459.4</v>
      </c>
      <c r="G15" s="8">
        <f t="shared" si="2"/>
        <v>7223.84</v>
      </c>
      <c r="H15" s="9">
        <f t="shared" si="3"/>
        <v>6988.28</v>
      </c>
      <c r="I15" s="2"/>
    </row>
    <row r="16" spans="1:9" ht="18" customHeight="1" thickBot="1">
      <c r="A16" s="157"/>
      <c r="B16" s="156"/>
      <c r="C16" s="21" t="s">
        <v>11</v>
      </c>
      <c r="D16" s="7">
        <v>8048</v>
      </c>
      <c r="E16" s="8">
        <f t="shared" si="0"/>
        <v>7887.04</v>
      </c>
      <c r="F16" s="7">
        <f t="shared" si="1"/>
        <v>7645.599999999999</v>
      </c>
      <c r="G16" s="8">
        <f t="shared" si="2"/>
        <v>7404.160000000001</v>
      </c>
      <c r="H16" s="9">
        <f t="shared" si="3"/>
        <v>7162.72</v>
      </c>
      <c r="I16" s="2"/>
    </row>
    <row r="17" spans="1:9" ht="18" customHeight="1" thickBot="1">
      <c r="A17" s="157"/>
      <c r="B17" s="154" t="s">
        <v>114</v>
      </c>
      <c r="C17" s="21" t="s">
        <v>17</v>
      </c>
      <c r="D17" s="7">
        <v>7620</v>
      </c>
      <c r="E17" s="8">
        <f t="shared" si="0"/>
        <v>7467.599999999999</v>
      </c>
      <c r="F17" s="7">
        <f t="shared" si="1"/>
        <v>7239</v>
      </c>
      <c r="G17" s="8">
        <f t="shared" si="2"/>
        <v>7010.400000000001</v>
      </c>
      <c r="H17" s="9">
        <f t="shared" si="3"/>
        <v>6781.8</v>
      </c>
      <c r="I17" s="2"/>
    </row>
    <row r="18" spans="1:9" ht="18" customHeight="1" thickBot="1">
      <c r="A18" s="157"/>
      <c r="B18" s="155"/>
      <c r="C18" s="21" t="s">
        <v>54</v>
      </c>
      <c r="D18" s="7">
        <v>8118</v>
      </c>
      <c r="E18" s="8">
        <f t="shared" si="0"/>
        <v>7955.639999999999</v>
      </c>
      <c r="F18" s="7">
        <f t="shared" si="1"/>
        <v>7712.099999999999</v>
      </c>
      <c r="G18" s="8">
        <f t="shared" si="2"/>
        <v>7468.56</v>
      </c>
      <c r="H18" s="9">
        <f t="shared" si="3"/>
        <v>7225.02</v>
      </c>
      <c r="I18" s="2"/>
    </row>
    <row r="19" spans="1:9" ht="18" customHeight="1" thickBot="1">
      <c r="A19" s="157"/>
      <c r="B19" s="155"/>
      <c r="C19" s="21" t="s">
        <v>55</v>
      </c>
      <c r="D19" s="7">
        <v>8302</v>
      </c>
      <c r="E19" s="8">
        <f t="shared" si="0"/>
        <v>8135.96</v>
      </c>
      <c r="F19" s="7">
        <f t="shared" si="1"/>
        <v>7886.9</v>
      </c>
      <c r="G19" s="8">
        <f t="shared" si="2"/>
        <v>7637.84</v>
      </c>
      <c r="H19" s="9">
        <f t="shared" si="3"/>
        <v>7388.78</v>
      </c>
      <c r="I19" s="2"/>
    </row>
    <row r="20" spans="1:9" ht="23.25" customHeight="1" thickBot="1">
      <c r="A20" s="158"/>
      <c r="B20" s="156"/>
      <c r="C20" s="21" t="s">
        <v>11</v>
      </c>
      <c r="D20" s="7">
        <v>8576</v>
      </c>
      <c r="E20" s="8">
        <f t="shared" si="0"/>
        <v>8404.48</v>
      </c>
      <c r="F20" s="7">
        <f t="shared" si="1"/>
        <v>8147.2</v>
      </c>
      <c r="G20" s="8">
        <f t="shared" si="2"/>
        <v>7889.92</v>
      </c>
      <c r="H20" s="9">
        <f t="shared" si="3"/>
        <v>7632.64</v>
      </c>
      <c r="I20" s="2"/>
    </row>
    <row r="21" spans="1:9" ht="18" customHeight="1" thickBot="1">
      <c r="A21" s="100" t="s">
        <v>46</v>
      </c>
      <c r="B21" s="160" t="s">
        <v>99</v>
      </c>
      <c r="C21" s="21" t="s">
        <v>17</v>
      </c>
      <c r="D21" s="7">
        <v>8608</v>
      </c>
      <c r="E21" s="8">
        <f t="shared" si="0"/>
        <v>8435.84</v>
      </c>
      <c r="F21" s="7">
        <f t="shared" si="1"/>
        <v>8177.599999999999</v>
      </c>
      <c r="G21" s="8">
        <f t="shared" si="2"/>
        <v>7919.360000000001</v>
      </c>
      <c r="H21" s="9">
        <f t="shared" si="3"/>
        <v>7661.12</v>
      </c>
      <c r="I21" s="2"/>
    </row>
    <row r="22" spans="1:9" ht="18" customHeight="1" thickBot="1">
      <c r="A22" s="157"/>
      <c r="B22" s="155"/>
      <c r="C22" s="21" t="s">
        <v>54</v>
      </c>
      <c r="D22" s="7">
        <v>9292</v>
      </c>
      <c r="E22" s="8">
        <f t="shared" si="0"/>
        <v>9106.16</v>
      </c>
      <c r="F22" s="7">
        <f t="shared" si="1"/>
        <v>8827.4</v>
      </c>
      <c r="G22" s="8">
        <f t="shared" si="2"/>
        <v>8548.640000000001</v>
      </c>
      <c r="H22" s="9">
        <f t="shared" si="3"/>
        <v>8269.880000000001</v>
      </c>
      <c r="I22" s="2"/>
    </row>
    <row r="23" spans="1:9" ht="18" customHeight="1" thickBot="1">
      <c r="A23" s="157"/>
      <c r="B23" s="155"/>
      <c r="C23" s="21" t="s">
        <v>55</v>
      </c>
      <c r="D23" s="7">
        <v>9493</v>
      </c>
      <c r="E23" s="8">
        <f t="shared" si="0"/>
        <v>9303.14</v>
      </c>
      <c r="F23" s="7">
        <f t="shared" si="1"/>
        <v>9018.35</v>
      </c>
      <c r="G23" s="8">
        <f t="shared" si="2"/>
        <v>8733.56</v>
      </c>
      <c r="H23" s="9">
        <f t="shared" si="3"/>
        <v>8448.77</v>
      </c>
      <c r="I23" s="2"/>
    </row>
    <row r="24" spans="1:9" ht="18" customHeight="1" thickBot="1">
      <c r="A24" s="157"/>
      <c r="B24" s="155"/>
      <c r="C24" s="21" t="s">
        <v>11</v>
      </c>
      <c r="D24" s="7">
        <v>9787</v>
      </c>
      <c r="E24" s="8">
        <f t="shared" si="0"/>
        <v>9591.26</v>
      </c>
      <c r="F24" s="7">
        <f t="shared" si="1"/>
        <v>9297.65</v>
      </c>
      <c r="G24" s="8">
        <f t="shared" si="2"/>
        <v>9004.04</v>
      </c>
      <c r="H24" s="9">
        <f t="shared" si="3"/>
        <v>8710.43</v>
      </c>
      <c r="I24" s="2"/>
    </row>
    <row r="25" spans="1:9" ht="91.5" customHeight="1" thickBot="1">
      <c r="A25" s="157"/>
      <c r="B25" s="168"/>
      <c r="C25" s="26" t="s">
        <v>100</v>
      </c>
      <c r="D25" s="165" t="s">
        <v>134</v>
      </c>
      <c r="E25" s="166"/>
      <c r="F25" s="166"/>
      <c r="G25" s="166"/>
      <c r="H25" s="167"/>
      <c r="I25" s="2"/>
    </row>
    <row r="26" spans="1:9" ht="19.5" customHeight="1" thickBot="1">
      <c r="A26" s="157"/>
      <c r="B26" s="154" t="s">
        <v>115</v>
      </c>
      <c r="C26" s="21" t="s">
        <v>17</v>
      </c>
      <c r="D26" s="7">
        <v>9107</v>
      </c>
      <c r="E26" s="8">
        <f>D26*0.98</f>
        <v>8924.86</v>
      </c>
      <c r="F26" s="7">
        <f>D26*0.95</f>
        <v>8651.65</v>
      </c>
      <c r="G26" s="8">
        <f>D26*0.92</f>
        <v>8378.44</v>
      </c>
      <c r="H26" s="9">
        <f>D26*0.89</f>
        <v>8105.2300000000005</v>
      </c>
      <c r="I26" s="2"/>
    </row>
    <row r="27" spans="1:9" ht="19.5" customHeight="1" thickBot="1">
      <c r="A27" s="157"/>
      <c r="B27" s="155"/>
      <c r="C27" s="21" t="s">
        <v>54</v>
      </c>
      <c r="D27" s="7">
        <v>9791</v>
      </c>
      <c r="E27" s="8">
        <f>D27*0.98</f>
        <v>9595.18</v>
      </c>
      <c r="F27" s="7">
        <f>D27*0.95</f>
        <v>9301.449999999999</v>
      </c>
      <c r="G27" s="8">
        <f>D27*0.92</f>
        <v>9007.720000000001</v>
      </c>
      <c r="H27" s="9">
        <f>D27*0.89</f>
        <v>8713.99</v>
      </c>
      <c r="I27" s="2"/>
    </row>
    <row r="28" spans="1:9" ht="19.5" customHeight="1" thickBot="1">
      <c r="A28" s="157"/>
      <c r="B28" s="155"/>
      <c r="C28" s="21" t="s">
        <v>55</v>
      </c>
      <c r="D28" s="7">
        <v>9992</v>
      </c>
      <c r="E28" s="8">
        <f>D28*0.98</f>
        <v>9792.16</v>
      </c>
      <c r="F28" s="7">
        <f>D28*0.95</f>
        <v>9492.4</v>
      </c>
      <c r="G28" s="8">
        <f>D28*0.92</f>
        <v>9192.640000000001</v>
      </c>
      <c r="H28" s="9">
        <f>D28*0.89</f>
        <v>8892.880000000001</v>
      </c>
      <c r="I28" s="2"/>
    </row>
    <row r="29" spans="1:9" ht="19.5" customHeight="1" thickBot="1">
      <c r="A29" s="157"/>
      <c r="B29" s="155"/>
      <c r="C29" s="21" t="s">
        <v>11</v>
      </c>
      <c r="D29" s="7">
        <v>10286</v>
      </c>
      <c r="E29" s="8">
        <f>D29*0.98</f>
        <v>10080.28</v>
      </c>
      <c r="F29" s="7">
        <f>D29*0.95</f>
        <v>9771.699999999999</v>
      </c>
      <c r="G29" s="8">
        <f>D29*0.92</f>
        <v>9463.12</v>
      </c>
      <c r="H29" s="9">
        <f>D29*0.89</f>
        <v>9154.54</v>
      </c>
      <c r="I29" s="2"/>
    </row>
    <row r="30" spans="1:9" ht="100.5" customHeight="1" thickBot="1">
      <c r="A30" s="157"/>
      <c r="B30" s="161"/>
      <c r="C30" s="27" t="s">
        <v>101</v>
      </c>
      <c r="D30" s="174" t="s">
        <v>135</v>
      </c>
      <c r="E30" s="163"/>
      <c r="F30" s="163"/>
      <c r="G30" s="163"/>
      <c r="H30" s="164"/>
      <c r="I30" s="2"/>
    </row>
    <row r="31" spans="1:9" ht="19.5" customHeight="1" thickBot="1">
      <c r="A31" s="157"/>
      <c r="B31" s="154" t="s">
        <v>119</v>
      </c>
      <c r="C31" s="21" t="s">
        <v>17</v>
      </c>
      <c r="D31" s="7">
        <v>9644</v>
      </c>
      <c r="E31" s="8">
        <f>D31*0.98</f>
        <v>9451.119999999999</v>
      </c>
      <c r="F31" s="7">
        <f>D31*0.95</f>
        <v>9161.8</v>
      </c>
      <c r="G31" s="8">
        <f>D31*0.92</f>
        <v>8872.48</v>
      </c>
      <c r="H31" s="9">
        <f>D31*0.89</f>
        <v>8583.16</v>
      </c>
      <c r="I31" s="2"/>
    </row>
    <row r="32" spans="1:9" ht="19.5" customHeight="1" thickBot="1">
      <c r="A32" s="157"/>
      <c r="B32" s="155"/>
      <c r="C32" s="21" t="s">
        <v>54</v>
      </c>
      <c r="D32" s="7">
        <v>10391</v>
      </c>
      <c r="E32" s="8">
        <f>D32*0.98</f>
        <v>10183.18</v>
      </c>
      <c r="F32" s="7">
        <f>D32*0.95</f>
        <v>9871.449999999999</v>
      </c>
      <c r="G32" s="8">
        <f>D32*0.92</f>
        <v>9559.720000000001</v>
      </c>
      <c r="H32" s="9">
        <f>D32*0.89</f>
        <v>9247.99</v>
      </c>
      <c r="I32" s="2"/>
    </row>
    <row r="33" spans="1:9" ht="19.5" customHeight="1" thickBot="1">
      <c r="A33" s="157"/>
      <c r="B33" s="155"/>
      <c r="C33" s="21" t="s">
        <v>55</v>
      </c>
      <c r="D33" s="7">
        <v>10667</v>
      </c>
      <c r="E33" s="8">
        <f>D33*0.98</f>
        <v>10453.66</v>
      </c>
      <c r="F33" s="7">
        <f>D33*0.95</f>
        <v>10133.65</v>
      </c>
      <c r="G33" s="8">
        <f>D33*0.92</f>
        <v>9813.640000000001</v>
      </c>
      <c r="H33" s="9">
        <f>D33*0.89</f>
        <v>9493.630000000001</v>
      </c>
      <c r="I33" s="2"/>
    </row>
    <row r="34" spans="1:9" ht="19.5" customHeight="1" thickBot="1">
      <c r="A34" s="157"/>
      <c r="B34" s="155"/>
      <c r="C34" s="21" t="s">
        <v>11</v>
      </c>
      <c r="D34" s="7">
        <v>11078</v>
      </c>
      <c r="E34" s="8">
        <f>D34*0.98</f>
        <v>10856.44</v>
      </c>
      <c r="F34" s="7">
        <f>D34*0.95</f>
        <v>10524.1</v>
      </c>
      <c r="G34" s="8">
        <f>D34*0.92</f>
        <v>10191.76</v>
      </c>
      <c r="H34" s="9">
        <f>D34*0.89</f>
        <v>9859.42</v>
      </c>
      <c r="I34" s="2"/>
    </row>
    <row r="35" spans="1:9" ht="91.5" customHeight="1" thickBot="1">
      <c r="A35" s="158"/>
      <c r="B35" s="168"/>
      <c r="C35" s="64" t="s">
        <v>102</v>
      </c>
      <c r="D35" s="174" t="s">
        <v>136</v>
      </c>
      <c r="E35" s="163"/>
      <c r="F35" s="163"/>
      <c r="G35" s="163"/>
      <c r="H35" s="164"/>
      <c r="I35" s="2"/>
    </row>
    <row r="36" spans="1:9" ht="17.25" customHeight="1" thickBot="1">
      <c r="A36" s="151" t="s">
        <v>48</v>
      </c>
      <c r="B36" s="160" t="s">
        <v>120</v>
      </c>
      <c r="C36" s="21" t="s">
        <v>17</v>
      </c>
      <c r="D36" s="7">
        <v>11511</v>
      </c>
      <c r="E36" s="8">
        <f>D36*0.98</f>
        <v>11280.78</v>
      </c>
      <c r="F36" s="7">
        <f>D36*0.95</f>
        <v>10935.449999999999</v>
      </c>
      <c r="G36" s="8">
        <f>D36*0.92</f>
        <v>10590.12</v>
      </c>
      <c r="H36" s="9">
        <f>D36*0.89</f>
        <v>10244.79</v>
      </c>
      <c r="I36" s="2"/>
    </row>
    <row r="37" spans="1:9" ht="17.25" customHeight="1" thickBot="1">
      <c r="A37" s="152"/>
      <c r="B37" s="155"/>
      <c r="C37" s="21" t="s">
        <v>54</v>
      </c>
      <c r="D37" s="7">
        <v>12423</v>
      </c>
      <c r="E37" s="8">
        <f>D37*0.98</f>
        <v>12174.539999999999</v>
      </c>
      <c r="F37" s="7">
        <f>D37*0.95</f>
        <v>11801.849999999999</v>
      </c>
      <c r="G37" s="8">
        <f>D37*0.92</f>
        <v>11429.16</v>
      </c>
      <c r="H37" s="9">
        <f>D37*0.89</f>
        <v>11056.47</v>
      </c>
      <c r="I37" s="2"/>
    </row>
    <row r="38" spans="1:9" ht="17.25" customHeight="1" thickBot="1">
      <c r="A38" s="152"/>
      <c r="B38" s="155"/>
      <c r="C38" s="21" t="s">
        <v>55</v>
      </c>
      <c r="D38" s="7">
        <v>12691</v>
      </c>
      <c r="E38" s="8">
        <f>D38*0.98</f>
        <v>12437.18</v>
      </c>
      <c r="F38" s="7">
        <f>D38*0.95</f>
        <v>12056.449999999999</v>
      </c>
      <c r="G38" s="8">
        <f>D38*0.92</f>
        <v>11675.720000000001</v>
      </c>
      <c r="H38" s="9">
        <f>D38*0.89</f>
        <v>11294.99</v>
      </c>
      <c r="I38" s="2"/>
    </row>
    <row r="39" spans="1:9" ht="17.25" customHeight="1" thickBot="1">
      <c r="A39" s="152"/>
      <c r="B39" s="155"/>
      <c r="C39" s="21" t="s">
        <v>11</v>
      </c>
      <c r="D39" s="7">
        <v>13083</v>
      </c>
      <c r="E39" s="8">
        <f>D39*0.98</f>
        <v>12821.34</v>
      </c>
      <c r="F39" s="7">
        <f>D39*0.95</f>
        <v>12428.849999999999</v>
      </c>
      <c r="G39" s="8">
        <f>D39*0.92</f>
        <v>12036.36</v>
      </c>
      <c r="H39" s="9">
        <f>D39*0.89</f>
        <v>11643.87</v>
      </c>
      <c r="I39" s="2"/>
    </row>
    <row r="40" spans="1:9" ht="106.5" customHeight="1" thickBot="1">
      <c r="A40" s="152"/>
      <c r="B40" s="168"/>
      <c r="C40" s="26" t="s">
        <v>103</v>
      </c>
      <c r="D40" s="174" t="s">
        <v>16</v>
      </c>
      <c r="E40" s="163"/>
      <c r="F40" s="163"/>
      <c r="G40" s="163"/>
      <c r="H40" s="164"/>
      <c r="I40" s="2"/>
    </row>
    <row r="41" spans="1:9" ht="20.25" customHeight="1" thickBot="1">
      <c r="A41" s="152"/>
      <c r="B41" s="154" t="s">
        <v>121</v>
      </c>
      <c r="C41" s="21" t="s">
        <v>17</v>
      </c>
      <c r="D41" s="7">
        <v>12174</v>
      </c>
      <c r="E41" s="8">
        <f aca="true" t="shared" si="4" ref="E41:E56">D41*0.98</f>
        <v>11930.52</v>
      </c>
      <c r="F41" s="7">
        <f aca="true" t="shared" si="5" ref="F41:F50">D41*0.95</f>
        <v>11565.3</v>
      </c>
      <c r="G41" s="8">
        <f aca="true" t="shared" si="6" ref="G41:G50">D41*0.92</f>
        <v>11200.08</v>
      </c>
      <c r="H41" s="9">
        <f aca="true" t="shared" si="7" ref="H41:H50">D41*0.89</f>
        <v>10834.86</v>
      </c>
      <c r="I41" s="2"/>
    </row>
    <row r="42" spans="1:9" ht="20.25" customHeight="1" thickBot="1">
      <c r="A42" s="152"/>
      <c r="B42" s="155"/>
      <c r="C42" s="21" t="s">
        <v>54</v>
      </c>
      <c r="D42" s="7">
        <v>13086</v>
      </c>
      <c r="E42" s="8">
        <f t="shared" si="4"/>
        <v>12824.28</v>
      </c>
      <c r="F42" s="7">
        <f t="shared" si="5"/>
        <v>12431.699999999999</v>
      </c>
      <c r="G42" s="8">
        <f t="shared" si="6"/>
        <v>12039.12</v>
      </c>
      <c r="H42" s="9">
        <f t="shared" si="7"/>
        <v>11646.54</v>
      </c>
      <c r="I42" s="2"/>
    </row>
    <row r="43" spans="1:9" ht="20.25" customHeight="1" thickBot="1">
      <c r="A43" s="152"/>
      <c r="B43" s="155"/>
      <c r="C43" s="21" t="s">
        <v>55</v>
      </c>
      <c r="D43" s="7">
        <v>13354</v>
      </c>
      <c r="E43" s="8">
        <f t="shared" si="4"/>
        <v>13086.92</v>
      </c>
      <c r="F43" s="7">
        <f t="shared" si="5"/>
        <v>12686.3</v>
      </c>
      <c r="G43" s="8">
        <f t="shared" si="6"/>
        <v>12285.68</v>
      </c>
      <c r="H43" s="9">
        <f t="shared" si="7"/>
        <v>11885.06</v>
      </c>
      <c r="I43" s="2"/>
    </row>
    <row r="44" spans="1:9" ht="20.25" customHeight="1" thickBot="1">
      <c r="A44" s="152"/>
      <c r="B44" s="155"/>
      <c r="C44" s="21" t="s">
        <v>11</v>
      </c>
      <c r="D44" s="7">
        <v>13746</v>
      </c>
      <c r="E44" s="8">
        <f t="shared" si="4"/>
        <v>13471.08</v>
      </c>
      <c r="F44" s="7">
        <f t="shared" si="5"/>
        <v>13058.699999999999</v>
      </c>
      <c r="G44" s="8">
        <f t="shared" si="6"/>
        <v>12646.32</v>
      </c>
      <c r="H44" s="9">
        <f t="shared" si="7"/>
        <v>12233.94</v>
      </c>
      <c r="I44" s="2"/>
    </row>
    <row r="45" spans="1:9" ht="20.25" customHeight="1" thickBot="1">
      <c r="A45" s="152"/>
      <c r="B45" s="154" t="s">
        <v>122</v>
      </c>
      <c r="C45" s="21" t="s">
        <v>17</v>
      </c>
      <c r="D45" s="7">
        <v>12890</v>
      </c>
      <c r="E45" s="8">
        <f t="shared" si="4"/>
        <v>12632.199999999999</v>
      </c>
      <c r="F45" s="7">
        <f t="shared" si="5"/>
        <v>12245.5</v>
      </c>
      <c r="G45" s="8">
        <f t="shared" si="6"/>
        <v>11858.800000000001</v>
      </c>
      <c r="H45" s="9">
        <f t="shared" si="7"/>
        <v>11472.1</v>
      </c>
      <c r="I45" s="2"/>
    </row>
    <row r="46" spans="1:9" ht="20.25" customHeight="1" thickBot="1">
      <c r="A46" s="152"/>
      <c r="B46" s="155"/>
      <c r="C46" s="21" t="s">
        <v>54</v>
      </c>
      <c r="D46" s="7">
        <v>13886</v>
      </c>
      <c r="E46" s="8">
        <f t="shared" si="4"/>
        <v>13608.28</v>
      </c>
      <c r="F46" s="7">
        <f t="shared" si="5"/>
        <v>13191.699999999999</v>
      </c>
      <c r="G46" s="8">
        <f t="shared" si="6"/>
        <v>12775.12</v>
      </c>
      <c r="H46" s="9">
        <f t="shared" si="7"/>
        <v>12358.54</v>
      </c>
      <c r="I46" s="2"/>
    </row>
    <row r="47" spans="1:9" ht="20.25" customHeight="1" thickBot="1">
      <c r="A47" s="152"/>
      <c r="B47" s="155"/>
      <c r="C47" s="21" t="s">
        <v>55</v>
      </c>
      <c r="D47" s="7">
        <v>14254</v>
      </c>
      <c r="E47" s="8">
        <f t="shared" si="4"/>
        <v>13968.92</v>
      </c>
      <c r="F47" s="7">
        <f t="shared" si="5"/>
        <v>13541.3</v>
      </c>
      <c r="G47" s="8">
        <f t="shared" si="6"/>
        <v>13113.68</v>
      </c>
      <c r="H47" s="9">
        <f t="shared" si="7"/>
        <v>12686.06</v>
      </c>
      <c r="I47" s="2"/>
    </row>
    <row r="48" spans="1:9" ht="20.25" customHeight="1" thickBot="1">
      <c r="A48" s="153"/>
      <c r="B48" s="156"/>
      <c r="C48" s="21" t="s">
        <v>11</v>
      </c>
      <c r="D48" s="7">
        <v>14802</v>
      </c>
      <c r="E48" s="8">
        <f t="shared" si="4"/>
        <v>14505.96</v>
      </c>
      <c r="F48" s="7">
        <f t="shared" si="5"/>
        <v>14061.9</v>
      </c>
      <c r="G48" s="8">
        <f t="shared" si="6"/>
        <v>13617.84</v>
      </c>
      <c r="H48" s="9">
        <f t="shared" si="7"/>
        <v>13173.78</v>
      </c>
      <c r="I48" s="2"/>
    </row>
    <row r="49" spans="1:9" ht="21.75" customHeight="1" thickBot="1">
      <c r="A49" s="175" t="s">
        <v>49</v>
      </c>
      <c r="B49" s="169" t="s">
        <v>110</v>
      </c>
      <c r="C49" s="72" t="s">
        <v>54</v>
      </c>
      <c r="D49" s="71">
        <v>16009</v>
      </c>
      <c r="E49" s="8">
        <f t="shared" si="4"/>
        <v>15688.82</v>
      </c>
      <c r="F49" s="7">
        <f t="shared" si="5"/>
        <v>15208.55</v>
      </c>
      <c r="G49" s="8">
        <f t="shared" si="6"/>
        <v>14728.28</v>
      </c>
      <c r="H49" s="9">
        <f t="shared" si="7"/>
        <v>14248.01</v>
      </c>
      <c r="I49" s="2"/>
    </row>
    <row r="50" spans="1:9" ht="20.25" customHeight="1" thickBot="1">
      <c r="A50" s="176"/>
      <c r="B50" s="170"/>
      <c r="C50" s="72" t="s">
        <v>55</v>
      </c>
      <c r="D50" s="71">
        <v>16591</v>
      </c>
      <c r="E50" s="8">
        <f t="shared" si="4"/>
        <v>16259.18</v>
      </c>
      <c r="F50" s="7">
        <f t="shared" si="5"/>
        <v>15761.449999999999</v>
      </c>
      <c r="G50" s="8">
        <f t="shared" si="6"/>
        <v>15263.720000000001</v>
      </c>
      <c r="H50" s="9">
        <f t="shared" si="7"/>
        <v>14765.99</v>
      </c>
      <c r="I50" s="2"/>
    </row>
    <row r="51" spans="1:9" ht="98.25" customHeight="1" thickBot="1">
      <c r="A51" s="176"/>
      <c r="B51" s="171"/>
      <c r="C51" s="74" t="s">
        <v>104</v>
      </c>
      <c r="D51" s="71"/>
      <c r="E51" s="8"/>
      <c r="F51" s="7"/>
      <c r="G51" s="8"/>
      <c r="H51" s="9"/>
      <c r="I51" s="2"/>
    </row>
    <row r="52" spans="1:9" ht="23.25" customHeight="1" thickBot="1">
      <c r="A52" s="176"/>
      <c r="B52" s="169" t="s">
        <v>111</v>
      </c>
      <c r="C52" s="72" t="s">
        <v>54</v>
      </c>
      <c r="D52" s="71">
        <v>22188</v>
      </c>
      <c r="E52" s="8">
        <f t="shared" si="4"/>
        <v>21744.239999999998</v>
      </c>
      <c r="F52" s="7">
        <f>D52*0.95</f>
        <v>21078.6</v>
      </c>
      <c r="G52" s="8">
        <f>D52*0.92</f>
        <v>20412.96</v>
      </c>
      <c r="H52" s="9">
        <f>D52*0.89</f>
        <v>19747.32</v>
      </c>
      <c r="I52" s="2"/>
    </row>
    <row r="53" spans="1:9" ht="19.5" customHeight="1" thickBot="1">
      <c r="A53" s="176"/>
      <c r="B53" s="170"/>
      <c r="C53" s="72" t="s">
        <v>55</v>
      </c>
      <c r="D53" s="71">
        <v>23061</v>
      </c>
      <c r="E53" s="8">
        <f t="shared" si="4"/>
        <v>22599.78</v>
      </c>
      <c r="F53" s="7">
        <f>D53*0.95</f>
        <v>21907.95</v>
      </c>
      <c r="G53" s="8">
        <f>D53*0.92</f>
        <v>21216.120000000003</v>
      </c>
      <c r="H53" s="9">
        <f>D53*0.89</f>
        <v>20524.29</v>
      </c>
      <c r="I53" s="2"/>
    </row>
    <row r="54" spans="1:9" ht="109.5" customHeight="1" thickBot="1">
      <c r="A54" s="176"/>
      <c r="B54" s="171"/>
      <c r="C54" s="73" t="s">
        <v>105</v>
      </c>
      <c r="D54" s="71"/>
      <c r="E54" s="8"/>
      <c r="F54" s="7"/>
      <c r="G54" s="8"/>
      <c r="H54" s="9"/>
      <c r="I54" s="2"/>
    </row>
    <row r="55" spans="1:9" ht="28.5" customHeight="1" thickBot="1">
      <c r="A55" s="176"/>
      <c r="B55" s="169" t="s">
        <v>112</v>
      </c>
      <c r="C55" s="72" t="s">
        <v>54</v>
      </c>
      <c r="D55" s="71">
        <v>28322</v>
      </c>
      <c r="E55" s="8">
        <f t="shared" si="4"/>
        <v>27755.56</v>
      </c>
      <c r="F55" s="7">
        <f>D55*0.95</f>
        <v>26905.899999999998</v>
      </c>
      <c r="G55" s="8">
        <f>D55*0.92</f>
        <v>26056.24</v>
      </c>
      <c r="H55" s="9">
        <f>D55*0.89</f>
        <v>25206.58</v>
      </c>
      <c r="I55" s="2"/>
    </row>
    <row r="56" spans="1:9" ht="20.25" customHeight="1" thickBot="1">
      <c r="A56" s="176"/>
      <c r="B56" s="170"/>
      <c r="C56" s="72" t="s">
        <v>55</v>
      </c>
      <c r="D56" s="71">
        <v>29486</v>
      </c>
      <c r="E56" s="8">
        <f t="shared" si="4"/>
        <v>28896.28</v>
      </c>
      <c r="F56" s="7">
        <f>D56*0.95</f>
        <v>28011.699999999997</v>
      </c>
      <c r="G56" s="8">
        <f>D56*0.92</f>
        <v>27127.120000000003</v>
      </c>
      <c r="H56" s="9">
        <f>D56*0.89</f>
        <v>26242.54</v>
      </c>
      <c r="I56" s="2"/>
    </row>
    <row r="57" spans="1:9" ht="90.75" customHeight="1" thickBot="1">
      <c r="A57" s="105"/>
      <c r="B57" s="171"/>
      <c r="C57" s="75" t="s">
        <v>106</v>
      </c>
      <c r="D57" s="71"/>
      <c r="E57" s="8"/>
      <c r="F57" s="7"/>
      <c r="G57" s="8"/>
      <c r="H57" s="9"/>
      <c r="I57" s="2"/>
    </row>
    <row r="58" spans="1:9" ht="93.75" customHeight="1" thickBot="1">
      <c r="A58" s="100" t="s">
        <v>50</v>
      </c>
      <c r="B58" s="16" t="s">
        <v>29</v>
      </c>
      <c r="C58" s="20" t="s">
        <v>107</v>
      </c>
      <c r="D58" s="7">
        <v>9592</v>
      </c>
      <c r="E58" s="8">
        <f>D58*0.98</f>
        <v>9400.16</v>
      </c>
      <c r="F58" s="7">
        <f>D58*0.95</f>
        <v>9112.4</v>
      </c>
      <c r="G58" s="8">
        <f>D58*0.92</f>
        <v>8824.640000000001</v>
      </c>
      <c r="H58" s="9">
        <f>D58*0.89</f>
        <v>8536.880000000001</v>
      </c>
      <c r="I58" s="2"/>
    </row>
    <row r="59" spans="1:9" ht="102" customHeight="1" thickBot="1">
      <c r="A59" s="172"/>
      <c r="B59" s="19" t="s">
        <v>30</v>
      </c>
      <c r="C59" s="26" t="s">
        <v>108</v>
      </c>
      <c r="D59" s="25">
        <v>11787</v>
      </c>
      <c r="E59" s="24">
        <f>D59*0.98</f>
        <v>11551.26</v>
      </c>
      <c r="F59" s="25">
        <f>D59*0.95</f>
        <v>11197.65</v>
      </c>
      <c r="G59" s="24">
        <f>D59*0.92</f>
        <v>10844.04</v>
      </c>
      <c r="H59" s="28">
        <f>D59*0.89</f>
        <v>10490.43</v>
      </c>
      <c r="I59" s="2"/>
    </row>
    <row r="60" spans="1:9" ht="74.25" customHeight="1" thickBot="1">
      <c r="A60" s="173"/>
      <c r="B60" s="32" t="s">
        <v>31</v>
      </c>
      <c r="C60" s="6" t="s">
        <v>109</v>
      </c>
      <c r="D60" s="7">
        <v>17089</v>
      </c>
      <c r="E60" s="8">
        <f>D60*0.98</f>
        <v>16747.22</v>
      </c>
      <c r="F60" s="7">
        <f>D60*0.95</f>
        <v>16234.55</v>
      </c>
      <c r="G60" s="8">
        <f>D60*0.92</f>
        <v>15721.880000000001</v>
      </c>
      <c r="H60" s="9">
        <f>D60*0.89</f>
        <v>15209.210000000001</v>
      </c>
      <c r="I60" s="2"/>
    </row>
    <row r="61" spans="1:8" ht="14.25" customHeight="1">
      <c r="A61" s="90"/>
      <c r="B61" s="97" t="s">
        <v>95</v>
      </c>
      <c r="C61" s="95"/>
      <c r="D61" s="95"/>
      <c r="E61" s="95"/>
      <c r="F61" s="95"/>
      <c r="G61" s="95"/>
      <c r="H61" s="96"/>
    </row>
    <row r="62" spans="1:8" ht="150.75" customHeight="1">
      <c r="A62" s="90"/>
      <c r="B62" s="94"/>
      <c r="C62" s="124"/>
      <c r="D62" s="124"/>
      <c r="E62" s="124"/>
      <c r="F62" s="124"/>
      <c r="G62" s="124"/>
      <c r="H62" s="125"/>
    </row>
    <row r="63" spans="1:8" ht="20.25" customHeight="1">
      <c r="A63" s="90"/>
      <c r="B63" s="143" t="s">
        <v>2</v>
      </c>
      <c r="C63" s="144"/>
      <c r="D63" s="144"/>
      <c r="E63" s="144"/>
      <c r="F63" s="144"/>
      <c r="G63" s="144"/>
      <c r="H63" s="145"/>
    </row>
    <row r="64" spans="1:8" ht="16.5" customHeight="1" thickBot="1">
      <c r="A64" s="90"/>
      <c r="B64" s="140" t="s">
        <v>40</v>
      </c>
      <c r="C64" s="141"/>
      <c r="D64" s="141"/>
      <c r="E64" s="141"/>
      <c r="F64" s="141"/>
      <c r="G64" s="141"/>
      <c r="H64" s="142"/>
    </row>
    <row r="65" spans="1:8" ht="25.5" customHeight="1">
      <c r="A65" s="5"/>
      <c r="B65" s="137" t="s">
        <v>56</v>
      </c>
      <c r="C65" s="138"/>
      <c r="D65" s="138"/>
      <c r="E65" s="138"/>
      <c r="F65" s="138"/>
      <c r="G65" s="138"/>
      <c r="H65" s="139"/>
    </row>
    <row r="66" spans="1:8" ht="15">
      <c r="A66" s="5"/>
      <c r="B66" s="5"/>
      <c r="C66" s="2"/>
      <c r="D66" s="2"/>
      <c r="E66" s="2"/>
      <c r="F66" s="2"/>
      <c r="G66" s="2"/>
      <c r="H66" s="3"/>
    </row>
    <row r="67" spans="1:8" ht="15">
      <c r="A67" s="5"/>
      <c r="B67" s="5"/>
      <c r="C67" s="2"/>
      <c r="D67" s="2"/>
      <c r="E67" s="2"/>
      <c r="F67" s="2"/>
      <c r="G67" s="2"/>
      <c r="H67" s="3"/>
    </row>
    <row r="68" spans="1:8" ht="15">
      <c r="A68" s="5"/>
      <c r="B68" s="5"/>
      <c r="C68" s="2"/>
      <c r="D68" s="2"/>
      <c r="E68" s="2"/>
      <c r="F68" s="2"/>
      <c r="G68" s="2"/>
      <c r="H68" s="3"/>
    </row>
    <row r="69" spans="1:8" ht="15">
      <c r="A69" s="5"/>
      <c r="B69" s="5"/>
      <c r="C69" s="2"/>
      <c r="D69" s="2"/>
      <c r="E69" s="2"/>
      <c r="F69" s="2"/>
      <c r="G69" s="2"/>
      <c r="H69" s="3"/>
    </row>
    <row r="70" spans="1:8" ht="15">
      <c r="A70" s="5"/>
      <c r="B70" s="5" t="s">
        <v>57</v>
      </c>
      <c r="C70" s="2"/>
      <c r="D70" s="2"/>
      <c r="E70" s="2"/>
      <c r="F70" s="2"/>
      <c r="G70" s="2"/>
      <c r="H70" s="3"/>
    </row>
    <row r="71" spans="1:8" ht="15">
      <c r="A71" s="5"/>
      <c r="B71" s="5"/>
      <c r="C71" s="2"/>
      <c r="D71" s="2"/>
      <c r="E71" s="2"/>
      <c r="F71" s="2"/>
      <c r="G71" s="2"/>
      <c r="H71" s="3"/>
    </row>
    <row r="72" spans="1:8" ht="15" customHeight="1">
      <c r="A72" s="5"/>
      <c r="B72" s="5"/>
      <c r="C72" s="2"/>
      <c r="D72" s="2"/>
      <c r="E72" s="2"/>
      <c r="F72" s="2"/>
      <c r="G72" s="2"/>
      <c r="H72" s="3"/>
    </row>
    <row r="73" spans="1:8" ht="15">
      <c r="A73" s="5"/>
      <c r="B73" s="5"/>
      <c r="C73" s="2"/>
      <c r="D73" s="2"/>
      <c r="E73" s="2"/>
      <c r="F73" s="2"/>
      <c r="G73" s="2"/>
      <c r="H73" s="3"/>
    </row>
    <row r="74" spans="1:8" ht="15">
      <c r="A74" s="5"/>
      <c r="B74" s="5"/>
      <c r="C74" s="2"/>
      <c r="D74" s="2"/>
      <c r="E74" s="2"/>
      <c r="F74" s="2"/>
      <c r="G74" s="2"/>
      <c r="H74" s="3"/>
    </row>
    <row r="75" spans="1:8" ht="15">
      <c r="A75" s="5"/>
      <c r="B75" s="5"/>
      <c r="C75" s="2"/>
      <c r="D75" s="2"/>
      <c r="E75" s="2"/>
      <c r="F75" s="2"/>
      <c r="G75" s="2"/>
      <c r="H75" s="3"/>
    </row>
    <row r="76" spans="1:8" ht="15.75" thickBot="1">
      <c r="A76" s="5"/>
      <c r="B76" s="22" t="s">
        <v>58</v>
      </c>
      <c r="C76" s="23"/>
      <c r="D76" s="23"/>
      <c r="E76" s="23"/>
      <c r="F76" s="23"/>
      <c r="G76" s="23"/>
      <c r="H76" s="92"/>
    </row>
    <row r="77" spans="1:8" s="76" customFormat="1" ht="32.25" customHeight="1">
      <c r="A77" s="77"/>
      <c r="B77" s="134" t="s">
        <v>59</v>
      </c>
      <c r="C77" s="135"/>
      <c r="D77" s="135"/>
      <c r="E77" s="135"/>
      <c r="F77" s="135"/>
      <c r="G77" s="135"/>
      <c r="H77" s="136"/>
    </row>
    <row r="78" spans="1:8" s="76" customFormat="1" ht="15">
      <c r="A78" s="77"/>
      <c r="B78" s="77"/>
      <c r="C78" s="78"/>
      <c r="D78" s="78"/>
      <c r="E78" s="78"/>
      <c r="F78" s="78"/>
      <c r="G78" s="78"/>
      <c r="H78" s="79"/>
    </row>
    <row r="79" spans="1:8" s="76" customFormat="1" ht="15">
      <c r="A79" s="77"/>
      <c r="B79" s="2"/>
      <c r="C79" s="78"/>
      <c r="D79" s="78"/>
      <c r="E79" s="78"/>
      <c r="F79" s="78"/>
      <c r="G79" s="78"/>
      <c r="H79" s="79"/>
    </row>
    <row r="80" spans="1:8" s="76" customFormat="1" ht="43.5" customHeight="1">
      <c r="A80" s="77"/>
      <c r="B80" s="77" t="s">
        <v>62</v>
      </c>
      <c r="C80" s="78"/>
      <c r="D80" s="78"/>
      <c r="E80" s="78"/>
      <c r="F80" s="78"/>
      <c r="G80" s="78"/>
      <c r="H80" s="79"/>
    </row>
    <row r="81" spans="1:8" s="76" customFormat="1" ht="15">
      <c r="A81" s="77"/>
      <c r="B81" s="77"/>
      <c r="C81" s="78"/>
      <c r="D81" s="78"/>
      <c r="E81" s="78"/>
      <c r="F81" s="78"/>
      <c r="G81" s="78"/>
      <c r="H81" s="79"/>
    </row>
    <row r="82" spans="1:8" s="76" customFormat="1" ht="15" customHeight="1">
      <c r="A82" s="77"/>
      <c r="B82" s="77"/>
      <c r="C82" s="78"/>
      <c r="D82" s="78"/>
      <c r="E82" s="78"/>
      <c r="F82" s="78"/>
      <c r="G82" s="78"/>
      <c r="H82" s="79"/>
    </row>
    <row r="83" spans="1:8" s="76" customFormat="1" ht="15">
      <c r="A83" s="77"/>
      <c r="B83" s="77"/>
      <c r="C83" s="78"/>
      <c r="D83" s="78"/>
      <c r="E83" s="78"/>
      <c r="F83" s="78"/>
      <c r="G83" s="78"/>
      <c r="H83" s="79"/>
    </row>
    <row r="84" spans="1:8" s="76" customFormat="1" ht="15">
      <c r="A84" s="77"/>
      <c r="B84" s="77"/>
      <c r="C84" s="78"/>
      <c r="D84" s="78"/>
      <c r="E84" s="78"/>
      <c r="F84" s="78"/>
      <c r="G84" s="78"/>
      <c r="H84" s="79"/>
    </row>
    <row r="85" spans="1:8" s="76" customFormat="1" ht="29.25" customHeight="1" thickBot="1">
      <c r="A85" s="80"/>
      <c r="B85" s="80" t="s">
        <v>77</v>
      </c>
      <c r="C85" s="81"/>
      <c r="D85" s="81"/>
      <c r="E85" s="81"/>
      <c r="F85" s="81"/>
      <c r="G85" s="81"/>
      <c r="H85" s="91"/>
    </row>
  </sheetData>
  <sheetProtection/>
  <mergeCells count="34">
    <mergeCell ref="A58:A60"/>
    <mergeCell ref="D35:H35"/>
    <mergeCell ref="D40:H40"/>
    <mergeCell ref="B31:B35"/>
    <mergeCell ref="B45:B48"/>
    <mergeCell ref="A21:A35"/>
    <mergeCell ref="B21:B25"/>
    <mergeCell ref="D30:H30"/>
    <mergeCell ref="B41:B44"/>
    <mergeCell ref="A49:A57"/>
    <mergeCell ref="B65:H65"/>
    <mergeCell ref="B77:H77"/>
    <mergeCell ref="A1:H1"/>
    <mergeCell ref="A2:H2"/>
    <mergeCell ref="A5:H5"/>
    <mergeCell ref="A4:H4"/>
    <mergeCell ref="A3:H3"/>
    <mergeCell ref="D12:H12"/>
    <mergeCell ref="D25:H25"/>
    <mergeCell ref="B61:H62"/>
    <mergeCell ref="B6:C7"/>
    <mergeCell ref="A6:A7"/>
    <mergeCell ref="B8:B12"/>
    <mergeCell ref="B64:H64"/>
    <mergeCell ref="B63:H63"/>
    <mergeCell ref="B26:B30"/>
    <mergeCell ref="B36:B40"/>
    <mergeCell ref="B49:B51"/>
    <mergeCell ref="B52:B54"/>
    <mergeCell ref="B55:B57"/>
    <mergeCell ref="A36:A48"/>
    <mergeCell ref="B17:B20"/>
    <mergeCell ref="A8:A20"/>
    <mergeCell ref="B13:B16"/>
  </mergeCells>
  <printOptions/>
  <pageMargins left="0.5" right="0.28" top="0.4724409448818898" bottom="0.3937007874015748" header="0.5118110236220472" footer="0.3937007874015748"/>
  <pageSetup horizontalDpi="600" verticalDpi="600" orientation="portrait" paperSize="9" scale="64" r:id="rId2"/>
  <rowBreaks count="1" manualBreakCount="1">
    <brk id="4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52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5"/>
  <cols>
    <col min="1" max="1" width="5.8515625" style="0" customWidth="1"/>
    <col min="2" max="2" width="34.140625" style="0" customWidth="1"/>
    <col min="3" max="3" width="18.00390625" style="0" customWidth="1"/>
    <col min="4" max="4" width="16.421875" style="0" customWidth="1"/>
    <col min="5" max="5" width="16.00390625" style="0" customWidth="1"/>
    <col min="6" max="6" width="14.28125" style="0" customWidth="1"/>
    <col min="7" max="8" width="16.00390625" style="0" customWidth="1"/>
  </cols>
  <sheetData>
    <row r="1" spans="1:8" ht="28.5" customHeight="1">
      <c r="A1" s="116" t="s">
        <v>143</v>
      </c>
      <c r="B1" s="117"/>
      <c r="C1" s="117"/>
      <c r="D1" s="117"/>
      <c r="E1" s="117"/>
      <c r="F1" s="117"/>
      <c r="G1" s="117"/>
      <c r="H1" s="117"/>
    </row>
    <row r="2" spans="1:8" s="1" customFormat="1" ht="24.7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spans="1:8" ht="15.75">
      <c r="A3" s="118" t="s">
        <v>36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 t="s">
        <v>1</v>
      </c>
      <c r="B4" s="121"/>
      <c r="C4" s="121"/>
      <c r="D4" s="121"/>
      <c r="E4" s="121"/>
      <c r="F4" s="121"/>
      <c r="G4" s="121"/>
      <c r="H4" s="121"/>
    </row>
    <row r="5" spans="1:11" ht="16.5" thickBot="1">
      <c r="A5" s="98"/>
      <c r="B5" s="99"/>
      <c r="C5" s="99"/>
      <c r="D5" s="99"/>
      <c r="E5" s="99"/>
      <c r="F5" s="99"/>
      <c r="G5" s="99"/>
      <c r="H5" s="99"/>
      <c r="K5" s="1"/>
    </row>
    <row r="6" spans="1:9" ht="16.5" customHeight="1" thickBot="1">
      <c r="A6" s="130" t="s">
        <v>41</v>
      </c>
      <c r="B6" s="126" t="s">
        <v>18</v>
      </c>
      <c r="C6" s="127"/>
      <c r="D6" s="13"/>
      <c r="E6" s="13"/>
      <c r="F6" s="13"/>
      <c r="G6" s="14" t="s">
        <v>42</v>
      </c>
      <c r="H6" s="15"/>
      <c r="I6" s="2"/>
    </row>
    <row r="7" spans="1:9" ht="16.5" customHeight="1" thickBot="1">
      <c r="A7" s="131"/>
      <c r="B7" s="128"/>
      <c r="C7" s="129"/>
      <c r="D7" s="82" t="s">
        <v>88</v>
      </c>
      <c r="E7" s="83" t="s">
        <v>89</v>
      </c>
      <c r="F7" s="84" t="s">
        <v>43</v>
      </c>
      <c r="G7" s="83" t="s">
        <v>44</v>
      </c>
      <c r="H7" s="85" t="s">
        <v>90</v>
      </c>
      <c r="I7" s="2"/>
    </row>
    <row r="8" spans="1:9" ht="152.25" customHeight="1" thickBot="1">
      <c r="A8" s="100" t="s">
        <v>45</v>
      </c>
      <c r="B8" s="16" t="s">
        <v>25</v>
      </c>
      <c r="C8" s="187" t="s">
        <v>78</v>
      </c>
      <c r="D8" s="7">
        <v>857</v>
      </c>
      <c r="E8" s="8">
        <f aca="true" t="shared" si="0" ref="E8:E28">D8*0.98</f>
        <v>839.86</v>
      </c>
      <c r="F8" s="7">
        <f aca="true" t="shared" si="1" ref="F8:F28">D8*0.95</f>
        <v>814.15</v>
      </c>
      <c r="G8" s="8">
        <f aca="true" t="shared" si="2" ref="G8:G28">D8*0.92</f>
        <v>788.44</v>
      </c>
      <c r="H8" s="9">
        <f aca="true" t="shared" si="3" ref="H8:H28">D8*0.89</f>
        <v>762.73</v>
      </c>
      <c r="I8" s="2"/>
    </row>
    <row r="9" spans="1:9" ht="37.5" customHeight="1" thickBot="1">
      <c r="A9" s="133"/>
      <c r="B9" s="19" t="s">
        <v>12</v>
      </c>
      <c r="C9" s="188"/>
      <c r="D9" s="7">
        <v>1082</v>
      </c>
      <c r="E9" s="8">
        <f t="shared" si="0"/>
        <v>1060.36</v>
      </c>
      <c r="F9" s="7">
        <f>D9*0.95</f>
        <v>1027.8999999999999</v>
      </c>
      <c r="G9" s="8">
        <f>D9*0.92</f>
        <v>995.44</v>
      </c>
      <c r="H9" s="9">
        <f>D9*0.89</f>
        <v>962.98</v>
      </c>
      <c r="I9" s="2"/>
    </row>
    <row r="10" spans="1:9" ht="34.5" customHeight="1" thickBot="1">
      <c r="A10" s="133"/>
      <c r="B10" s="19" t="s">
        <v>13</v>
      </c>
      <c r="C10" s="188"/>
      <c r="D10" s="7">
        <v>843</v>
      </c>
      <c r="E10" s="8">
        <f t="shared" si="0"/>
        <v>826.14</v>
      </c>
      <c r="F10" s="7">
        <f>D10*0.95</f>
        <v>800.8499999999999</v>
      </c>
      <c r="G10" s="8">
        <f>D10*0.92</f>
        <v>775.5600000000001</v>
      </c>
      <c r="H10" s="9">
        <f>D10*0.89</f>
        <v>750.27</v>
      </c>
      <c r="I10" s="2"/>
    </row>
    <row r="11" spans="1:9" ht="38.25" customHeight="1" thickBot="1">
      <c r="A11" s="157"/>
      <c r="B11" s="19" t="s">
        <v>79</v>
      </c>
      <c r="C11" s="189"/>
      <c r="D11" s="7">
        <v>1417</v>
      </c>
      <c r="E11" s="8">
        <f t="shared" si="0"/>
        <v>1388.66</v>
      </c>
      <c r="F11" s="7">
        <f t="shared" si="1"/>
        <v>1346.1499999999999</v>
      </c>
      <c r="G11" s="8">
        <f t="shared" si="2"/>
        <v>1303.64</v>
      </c>
      <c r="H11" s="9">
        <f t="shared" si="3"/>
        <v>1261.13</v>
      </c>
      <c r="I11" s="2"/>
    </row>
    <row r="12" spans="1:9" ht="38.25" customHeight="1" thickBot="1">
      <c r="A12" s="158"/>
      <c r="B12" s="19" t="s">
        <v>133</v>
      </c>
      <c r="C12" s="190"/>
      <c r="D12" s="10">
        <v>45</v>
      </c>
      <c r="E12" s="8">
        <f t="shared" si="0"/>
        <v>44.1</v>
      </c>
      <c r="F12" s="7">
        <f t="shared" si="1"/>
        <v>42.75</v>
      </c>
      <c r="G12" s="8">
        <f t="shared" si="2"/>
        <v>41.4</v>
      </c>
      <c r="H12" s="9">
        <f t="shared" si="3"/>
        <v>40.05</v>
      </c>
      <c r="I12" s="2"/>
    </row>
    <row r="13" spans="1:9" ht="163.5" customHeight="1" thickBot="1">
      <c r="A13" s="100" t="s">
        <v>46</v>
      </c>
      <c r="B13" s="16" t="s">
        <v>80</v>
      </c>
      <c r="C13" s="183" t="s">
        <v>81</v>
      </c>
      <c r="D13" s="7">
        <v>960</v>
      </c>
      <c r="E13" s="8">
        <f t="shared" si="0"/>
        <v>940.8</v>
      </c>
      <c r="F13" s="7">
        <f t="shared" si="1"/>
        <v>912</v>
      </c>
      <c r="G13" s="8">
        <f t="shared" si="2"/>
        <v>883.2</v>
      </c>
      <c r="H13" s="9">
        <f t="shared" si="3"/>
        <v>854.4</v>
      </c>
      <c r="I13" s="2"/>
    </row>
    <row r="14" spans="1:9" ht="21" customHeight="1" thickBot="1">
      <c r="A14" s="191"/>
      <c r="B14" s="62" t="s">
        <v>12</v>
      </c>
      <c r="C14" s="184"/>
      <c r="D14" s="7">
        <v>1185</v>
      </c>
      <c r="E14" s="8">
        <f t="shared" si="0"/>
        <v>1161.3</v>
      </c>
      <c r="F14" s="7">
        <f t="shared" si="1"/>
        <v>1125.75</v>
      </c>
      <c r="G14" s="8">
        <f t="shared" si="2"/>
        <v>1090.2</v>
      </c>
      <c r="H14" s="9">
        <f t="shared" si="3"/>
        <v>1054.65</v>
      </c>
      <c r="I14" s="2"/>
    </row>
    <row r="15" spans="1:9" ht="21" customHeight="1" thickBot="1">
      <c r="A15" s="191"/>
      <c r="B15" s="62" t="s">
        <v>13</v>
      </c>
      <c r="C15" s="184"/>
      <c r="D15" s="7">
        <v>946</v>
      </c>
      <c r="E15" s="8">
        <f t="shared" si="0"/>
        <v>927.0799999999999</v>
      </c>
      <c r="F15" s="7">
        <f t="shared" si="1"/>
        <v>898.6999999999999</v>
      </c>
      <c r="G15" s="8">
        <f t="shared" si="2"/>
        <v>870.32</v>
      </c>
      <c r="H15" s="9">
        <f t="shared" si="3"/>
        <v>841.94</v>
      </c>
      <c r="I15" s="2"/>
    </row>
    <row r="16" spans="1:9" ht="17.25" customHeight="1" thickBot="1">
      <c r="A16" s="157"/>
      <c r="B16" s="34" t="s">
        <v>14</v>
      </c>
      <c r="C16" s="185"/>
      <c r="D16" s="7">
        <v>1065</v>
      </c>
      <c r="E16" s="8">
        <f t="shared" si="0"/>
        <v>1043.7</v>
      </c>
      <c r="F16" s="7">
        <f t="shared" si="1"/>
        <v>1011.75</v>
      </c>
      <c r="G16" s="8">
        <f t="shared" si="2"/>
        <v>979.8000000000001</v>
      </c>
      <c r="H16" s="9">
        <f t="shared" si="3"/>
        <v>947.85</v>
      </c>
      <c r="I16" s="2"/>
    </row>
    <row r="17" spans="1:9" ht="36.75" customHeight="1" thickBot="1">
      <c r="A17" s="158"/>
      <c r="B17" s="16" t="s">
        <v>79</v>
      </c>
      <c r="C17" s="186"/>
      <c r="D17" s="7">
        <v>1520</v>
      </c>
      <c r="E17" s="8">
        <f t="shared" si="0"/>
        <v>1489.6</v>
      </c>
      <c r="F17" s="7">
        <f t="shared" si="1"/>
        <v>1444</v>
      </c>
      <c r="G17" s="8">
        <f t="shared" si="2"/>
        <v>1398.4</v>
      </c>
      <c r="H17" s="9">
        <f t="shared" si="3"/>
        <v>1352.8</v>
      </c>
      <c r="I17" s="2"/>
    </row>
    <row r="18" spans="1:9" ht="122.25" customHeight="1" thickBot="1">
      <c r="A18" s="100" t="s">
        <v>47</v>
      </c>
      <c r="B18" s="16" t="s">
        <v>82</v>
      </c>
      <c r="C18" s="180" t="s">
        <v>83</v>
      </c>
      <c r="D18" s="7">
        <v>1368</v>
      </c>
      <c r="E18" s="8">
        <f t="shared" si="0"/>
        <v>1340.6399999999999</v>
      </c>
      <c r="F18" s="7">
        <f t="shared" si="1"/>
        <v>1299.6</v>
      </c>
      <c r="G18" s="8">
        <f t="shared" si="2"/>
        <v>1258.56</v>
      </c>
      <c r="H18" s="9">
        <f t="shared" si="3"/>
        <v>1217.52</v>
      </c>
      <c r="I18" s="2"/>
    </row>
    <row r="19" spans="1:9" ht="18" customHeight="1" thickBot="1">
      <c r="A19" s="133"/>
      <c r="B19" s="34" t="s">
        <v>20</v>
      </c>
      <c r="C19" s="181"/>
      <c r="D19" s="7">
        <v>1248</v>
      </c>
      <c r="E19" s="8">
        <f t="shared" si="0"/>
        <v>1223.04</v>
      </c>
      <c r="F19" s="7">
        <f t="shared" si="1"/>
        <v>1185.6</v>
      </c>
      <c r="G19" s="8">
        <f t="shared" si="2"/>
        <v>1148.16</v>
      </c>
      <c r="H19" s="9">
        <f t="shared" si="3"/>
        <v>1110.72</v>
      </c>
      <c r="I19" s="2"/>
    </row>
    <row r="20" spans="1:9" ht="15" customHeight="1" thickBot="1">
      <c r="A20" s="158"/>
      <c r="B20" s="16" t="s">
        <v>15</v>
      </c>
      <c r="C20" s="190"/>
      <c r="D20" s="7">
        <v>1758</v>
      </c>
      <c r="E20" s="8">
        <f t="shared" si="0"/>
        <v>1722.84</v>
      </c>
      <c r="F20" s="7">
        <f t="shared" si="1"/>
        <v>1670.1</v>
      </c>
      <c r="G20" s="8">
        <f t="shared" si="2"/>
        <v>1617.3600000000001</v>
      </c>
      <c r="H20" s="9">
        <f t="shared" si="3"/>
        <v>1564.6200000000001</v>
      </c>
      <c r="I20" s="2"/>
    </row>
    <row r="21" spans="1:9" ht="134.25" customHeight="1" thickBot="1">
      <c r="A21" s="100" t="s">
        <v>48</v>
      </c>
      <c r="B21" s="16" t="s">
        <v>84</v>
      </c>
      <c r="C21" s="180" t="s">
        <v>85</v>
      </c>
      <c r="D21" s="7">
        <v>1623</v>
      </c>
      <c r="E21" s="8">
        <f t="shared" si="0"/>
        <v>1590.54</v>
      </c>
      <c r="F21" s="7">
        <f t="shared" si="1"/>
        <v>1541.85</v>
      </c>
      <c r="G21" s="8">
        <f t="shared" si="2"/>
        <v>1493.16</v>
      </c>
      <c r="H21" s="9">
        <f t="shared" si="3"/>
        <v>1444.47</v>
      </c>
      <c r="I21" s="2"/>
    </row>
    <row r="22" spans="1:9" ht="15.75" customHeight="1" thickBot="1">
      <c r="A22" s="133"/>
      <c r="B22" s="34" t="s">
        <v>20</v>
      </c>
      <c r="C22" s="181"/>
      <c r="D22" s="7">
        <v>1503</v>
      </c>
      <c r="E22" s="8">
        <f t="shared" si="0"/>
        <v>1472.94</v>
      </c>
      <c r="F22" s="7">
        <f t="shared" si="1"/>
        <v>1427.85</v>
      </c>
      <c r="G22" s="8">
        <f t="shared" si="2"/>
        <v>1382.76</v>
      </c>
      <c r="H22" s="9">
        <f t="shared" si="3"/>
        <v>1337.67</v>
      </c>
      <c r="I22" s="2"/>
    </row>
    <row r="23" spans="1:9" ht="15.75" customHeight="1" thickBot="1">
      <c r="A23" s="101"/>
      <c r="B23" s="16" t="s">
        <v>15</v>
      </c>
      <c r="C23" s="182"/>
      <c r="D23" s="7">
        <v>2013</v>
      </c>
      <c r="E23" s="8">
        <f t="shared" si="0"/>
        <v>1972.74</v>
      </c>
      <c r="F23" s="7">
        <f t="shared" si="1"/>
        <v>1912.35</v>
      </c>
      <c r="G23" s="8">
        <f t="shared" si="2"/>
        <v>1851.96</v>
      </c>
      <c r="H23" s="9">
        <f t="shared" si="3"/>
        <v>1791.57</v>
      </c>
      <c r="I23" s="2"/>
    </row>
    <row r="24" spans="1:9" ht="138.75" customHeight="1" thickBot="1">
      <c r="A24" s="58" t="s">
        <v>49</v>
      </c>
      <c r="B24" s="16" t="s">
        <v>86</v>
      </c>
      <c r="C24" s="2" t="s">
        <v>87</v>
      </c>
      <c r="D24" s="7">
        <v>1730</v>
      </c>
      <c r="E24" s="8">
        <f t="shared" si="0"/>
        <v>1695.3999999999999</v>
      </c>
      <c r="F24" s="7">
        <f t="shared" si="1"/>
        <v>1643.5</v>
      </c>
      <c r="G24" s="8">
        <f t="shared" si="2"/>
        <v>1591.6000000000001</v>
      </c>
      <c r="H24" s="9">
        <f t="shared" si="3"/>
        <v>1539.7</v>
      </c>
      <c r="I24" s="2"/>
    </row>
    <row r="25" spans="1:9" ht="147.75" customHeight="1" thickBot="1">
      <c r="A25" s="17" t="s">
        <v>50</v>
      </c>
      <c r="B25" s="16" t="s">
        <v>91</v>
      </c>
      <c r="C25" s="70" t="s">
        <v>92</v>
      </c>
      <c r="D25" s="7">
        <v>1760</v>
      </c>
      <c r="E25" s="8">
        <f t="shared" si="0"/>
        <v>1724.8</v>
      </c>
      <c r="F25" s="7">
        <f t="shared" si="1"/>
        <v>1672</v>
      </c>
      <c r="G25" s="8">
        <f t="shared" si="2"/>
        <v>1619.2</v>
      </c>
      <c r="H25" s="9">
        <f t="shared" si="3"/>
        <v>1566.4</v>
      </c>
      <c r="I25" s="2"/>
    </row>
    <row r="26" spans="1:9" ht="122.25" customHeight="1" thickBot="1">
      <c r="A26" s="151" t="s">
        <v>33</v>
      </c>
      <c r="B26" s="16" t="s">
        <v>93</v>
      </c>
      <c r="C26" s="177" t="s">
        <v>94</v>
      </c>
      <c r="D26" s="7">
        <v>1836</v>
      </c>
      <c r="E26" s="8">
        <f t="shared" si="0"/>
        <v>1799.28</v>
      </c>
      <c r="F26" s="7">
        <f t="shared" si="1"/>
        <v>1744.1999999999998</v>
      </c>
      <c r="G26" s="8">
        <f t="shared" si="2"/>
        <v>1689.1200000000001</v>
      </c>
      <c r="H26" s="9">
        <f t="shared" si="3"/>
        <v>1634.04</v>
      </c>
      <c r="I26" s="2"/>
    </row>
    <row r="27" spans="1:9" ht="22.5" customHeight="1" thickBot="1">
      <c r="A27" s="176"/>
      <c r="B27" s="16" t="s">
        <v>32</v>
      </c>
      <c r="C27" s="178"/>
      <c r="D27" s="7">
        <v>2087</v>
      </c>
      <c r="E27" s="8">
        <f t="shared" si="0"/>
        <v>2045.26</v>
      </c>
      <c r="F27" s="7">
        <f t="shared" si="1"/>
        <v>1982.6499999999999</v>
      </c>
      <c r="G27" s="8">
        <f t="shared" si="2"/>
        <v>1920.0400000000002</v>
      </c>
      <c r="H27" s="9">
        <f t="shared" si="3"/>
        <v>1857.43</v>
      </c>
      <c r="I27" s="2"/>
    </row>
    <row r="28" spans="1:9" ht="26.25" customHeight="1" thickBot="1">
      <c r="A28" s="105"/>
      <c r="B28" s="34" t="s">
        <v>20</v>
      </c>
      <c r="C28" s="179"/>
      <c r="D28" s="12">
        <v>1931</v>
      </c>
      <c r="E28" s="18">
        <f t="shared" si="0"/>
        <v>1892.3799999999999</v>
      </c>
      <c r="F28" s="12">
        <f t="shared" si="1"/>
        <v>1834.4499999999998</v>
      </c>
      <c r="G28" s="18">
        <f t="shared" si="2"/>
        <v>1776.52</v>
      </c>
      <c r="H28" s="30">
        <f t="shared" si="3"/>
        <v>1718.59</v>
      </c>
      <c r="I28" s="2"/>
    </row>
    <row r="29" spans="1:8" ht="127.5" customHeight="1">
      <c r="A29" s="90"/>
      <c r="B29" s="97" t="s">
        <v>118</v>
      </c>
      <c r="C29" s="95"/>
      <c r="D29" s="95"/>
      <c r="E29" s="95"/>
      <c r="F29" s="95"/>
      <c r="G29" s="95"/>
      <c r="H29" s="96"/>
    </row>
    <row r="30" spans="1:8" ht="24.75" customHeight="1">
      <c r="A30" s="90"/>
      <c r="B30" s="143" t="s">
        <v>2</v>
      </c>
      <c r="C30" s="144"/>
      <c r="D30" s="144"/>
      <c r="E30" s="144"/>
      <c r="F30" s="144"/>
      <c r="G30" s="144"/>
      <c r="H30" s="145"/>
    </row>
    <row r="31" spans="1:8" ht="15.75" thickBot="1">
      <c r="A31" s="90"/>
      <c r="B31" s="140" t="s">
        <v>40</v>
      </c>
      <c r="C31" s="141"/>
      <c r="D31" s="141"/>
      <c r="E31" s="141"/>
      <c r="F31" s="141"/>
      <c r="G31" s="141"/>
      <c r="H31" s="142"/>
    </row>
    <row r="32" spans="1:8" ht="25.5" customHeight="1">
      <c r="A32" s="5"/>
      <c r="B32" s="137" t="s">
        <v>56</v>
      </c>
      <c r="C32" s="138"/>
      <c r="D32" s="138"/>
      <c r="E32" s="138"/>
      <c r="F32" s="138"/>
      <c r="G32" s="138"/>
      <c r="H32" s="139"/>
    </row>
    <row r="33" spans="1:8" ht="15">
      <c r="A33" s="5"/>
      <c r="B33" s="5"/>
      <c r="C33" s="2"/>
      <c r="D33" s="2"/>
      <c r="E33" s="2"/>
      <c r="F33" s="2"/>
      <c r="G33" s="2"/>
      <c r="H33" s="3"/>
    </row>
    <row r="34" spans="1:8" ht="15">
      <c r="A34" s="5"/>
      <c r="B34" s="5"/>
      <c r="C34" s="2"/>
      <c r="D34" s="2"/>
      <c r="E34" s="2"/>
      <c r="F34" s="2"/>
      <c r="G34" s="2"/>
      <c r="H34" s="3"/>
    </row>
    <row r="35" spans="1:8" ht="15">
      <c r="A35" s="5"/>
      <c r="B35" s="5"/>
      <c r="C35" s="2"/>
      <c r="D35" s="2"/>
      <c r="E35" s="2"/>
      <c r="F35" s="2"/>
      <c r="G35" s="2"/>
      <c r="H35" s="3"/>
    </row>
    <row r="36" spans="1:8" ht="15">
      <c r="A36" s="5"/>
      <c r="B36" s="5"/>
      <c r="C36" s="2"/>
      <c r="D36" s="2"/>
      <c r="E36" s="2"/>
      <c r="F36" s="2"/>
      <c r="G36" s="2"/>
      <c r="H36" s="3"/>
    </row>
    <row r="37" spans="1:8" ht="15">
      <c r="A37" s="5"/>
      <c r="B37" s="5" t="s">
        <v>57</v>
      </c>
      <c r="C37" s="2"/>
      <c r="D37" s="2"/>
      <c r="E37" s="2"/>
      <c r="F37" s="2"/>
      <c r="G37" s="2"/>
      <c r="H37" s="3"/>
    </row>
    <row r="38" spans="1:8" ht="15">
      <c r="A38" s="5"/>
      <c r="B38" s="5"/>
      <c r="C38" s="2"/>
      <c r="D38" s="2"/>
      <c r="E38" s="2"/>
      <c r="F38" s="2"/>
      <c r="G38" s="2"/>
      <c r="H38" s="3"/>
    </row>
    <row r="39" spans="1:8" ht="15" customHeight="1">
      <c r="A39" s="5"/>
      <c r="B39" s="5"/>
      <c r="C39" s="2"/>
      <c r="D39" s="2"/>
      <c r="E39" s="2"/>
      <c r="F39" s="2"/>
      <c r="G39" s="2"/>
      <c r="H39" s="3"/>
    </row>
    <row r="40" spans="1:8" ht="15">
      <c r="A40" s="5"/>
      <c r="B40" s="5"/>
      <c r="C40" s="2"/>
      <c r="D40" s="2"/>
      <c r="E40" s="2"/>
      <c r="F40" s="2"/>
      <c r="G40" s="2"/>
      <c r="H40" s="3"/>
    </row>
    <row r="41" spans="1:8" ht="15">
      <c r="A41" s="5"/>
      <c r="B41" s="5"/>
      <c r="C41" s="2"/>
      <c r="D41" s="2"/>
      <c r="E41" s="2"/>
      <c r="F41" s="2"/>
      <c r="G41" s="2"/>
      <c r="H41" s="3"/>
    </row>
    <row r="42" spans="1:8" ht="15">
      <c r="A42" s="5"/>
      <c r="B42" s="5"/>
      <c r="C42" s="2"/>
      <c r="D42" s="2"/>
      <c r="E42" s="2"/>
      <c r="F42" s="2"/>
      <c r="G42" s="2"/>
      <c r="H42" s="3"/>
    </row>
    <row r="43" spans="1:8" ht="15.75" thickBot="1">
      <c r="A43" s="5"/>
      <c r="B43" s="22" t="s">
        <v>58</v>
      </c>
      <c r="C43" s="23"/>
      <c r="D43" s="23"/>
      <c r="E43" s="23"/>
      <c r="F43" s="23"/>
      <c r="G43" s="23"/>
      <c r="H43" s="92"/>
    </row>
    <row r="44" spans="1:8" s="76" customFormat="1" ht="32.25" customHeight="1">
      <c r="A44" s="77"/>
      <c r="B44" s="134" t="s">
        <v>59</v>
      </c>
      <c r="C44" s="135"/>
      <c r="D44" s="135"/>
      <c r="E44" s="135"/>
      <c r="F44" s="135"/>
      <c r="G44" s="135"/>
      <c r="H44" s="136"/>
    </row>
    <row r="45" spans="1:8" s="76" customFormat="1" ht="15">
      <c r="A45" s="77"/>
      <c r="B45" s="77"/>
      <c r="C45" s="78"/>
      <c r="D45" s="78"/>
      <c r="E45" s="78"/>
      <c r="F45" s="78"/>
      <c r="G45" s="78"/>
      <c r="H45" s="79"/>
    </row>
    <row r="46" spans="1:8" s="76" customFormat="1" ht="15">
      <c r="A46" s="77"/>
      <c r="B46" s="2"/>
      <c r="C46" s="78"/>
      <c r="D46" s="78"/>
      <c r="E46" s="78"/>
      <c r="F46" s="78"/>
      <c r="G46" s="78"/>
      <c r="H46" s="79"/>
    </row>
    <row r="47" spans="1:8" s="76" customFormat="1" ht="43.5" customHeight="1">
      <c r="A47" s="77"/>
      <c r="B47" s="77" t="s">
        <v>63</v>
      </c>
      <c r="C47" s="78"/>
      <c r="D47" s="78"/>
      <c r="E47" s="78"/>
      <c r="F47" s="78"/>
      <c r="G47" s="78"/>
      <c r="H47" s="79"/>
    </row>
    <row r="48" spans="1:8" s="76" customFormat="1" ht="15">
      <c r="A48" s="77"/>
      <c r="B48" s="77"/>
      <c r="C48" s="78"/>
      <c r="D48" s="78"/>
      <c r="E48" s="78"/>
      <c r="F48" s="78"/>
      <c r="G48" s="78"/>
      <c r="H48" s="79"/>
    </row>
    <row r="49" spans="1:8" s="76" customFormat="1" ht="15" customHeight="1">
      <c r="A49" s="77"/>
      <c r="B49" s="77"/>
      <c r="C49" s="78"/>
      <c r="D49" s="78"/>
      <c r="E49" s="78"/>
      <c r="F49" s="78"/>
      <c r="G49" s="78"/>
      <c r="H49" s="79"/>
    </row>
    <row r="50" spans="1:8" s="76" customFormat="1" ht="15">
      <c r="A50" s="77"/>
      <c r="B50" s="77"/>
      <c r="C50" s="78"/>
      <c r="D50" s="78"/>
      <c r="E50" s="78"/>
      <c r="F50" s="78"/>
      <c r="G50" s="78"/>
      <c r="H50" s="79"/>
    </row>
    <row r="51" spans="1:8" s="76" customFormat="1" ht="15">
      <c r="A51" s="77"/>
      <c r="B51" s="77"/>
      <c r="C51" s="78"/>
      <c r="D51" s="78"/>
      <c r="E51" s="78"/>
      <c r="F51" s="78"/>
      <c r="G51" s="78"/>
      <c r="H51" s="79"/>
    </row>
    <row r="52" spans="1:8" s="76" customFormat="1" ht="29.25" customHeight="1" thickBot="1">
      <c r="A52" s="80"/>
      <c r="B52" s="80" t="s">
        <v>77</v>
      </c>
      <c r="C52" s="81"/>
      <c r="D52" s="81"/>
      <c r="E52" s="81"/>
      <c r="F52" s="81"/>
      <c r="G52" s="81"/>
      <c r="H52" s="91"/>
    </row>
  </sheetData>
  <sheetProtection/>
  <mergeCells count="22">
    <mergeCell ref="B44:H44"/>
    <mergeCell ref="A1:H1"/>
    <mergeCell ref="A2:H2"/>
    <mergeCell ref="A5:H5"/>
    <mergeCell ref="C18:C20"/>
    <mergeCell ref="A18:A20"/>
    <mergeCell ref="A13:A17"/>
    <mergeCell ref="A4:H4"/>
    <mergeCell ref="A6:A7"/>
    <mergeCell ref="A3:H3"/>
    <mergeCell ref="B6:C7"/>
    <mergeCell ref="C13:C17"/>
    <mergeCell ref="B32:H32"/>
    <mergeCell ref="B31:H31"/>
    <mergeCell ref="B30:H30"/>
    <mergeCell ref="B29:H29"/>
    <mergeCell ref="C8:C12"/>
    <mergeCell ref="A8:A12"/>
    <mergeCell ref="A26:A28"/>
    <mergeCell ref="C26:C28"/>
    <mergeCell ref="A21:A23"/>
    <mergeCell ref="C21:C23"/>
  </mergeCells>
  <printOptions/>
  <pageMargins left="0.5" right="0.28" top="0.4724409448818898" bottom="0.3937007874015748" header="0.5118110236220472" footer="0.3937007874015748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K26"/>
  <sheetViews>
    <sheetView zoomScale="90" zoomScaleNormal="90" zoomScalePageLayoutView="0" workbookViewId="0" topLeftCell="A1">
      <selection activeCell="K8" sqref="K8"/>
    </sheetView>
  </sheetViews>
  <sheetFormatPr defaultColWidth="9.00390625" defaultRowHeight="15"/>
  <cols>
    <col min="1" max="1" width="5.8515625" style="0" customWidth="1"/>
    <col min="2" max="2" width="35.7109375" style="0" customWidth="1"/>
    <col min="3" max="3" width="19.28125" style="0" customWidth="1"/>
    <col min="4" max="4" width="12.28125" style="0" customWidth="1"/>
    <col min="5" max="5" width="15.57421875" style="0" customWidth="1"/>
    <col min="6" max="6" width="16.421875" style="0" customWidth="1"/>
    <col min="7" max="7" width="16.140625" style="0" customWidth="1"/>
    <col min="8" max="8" width="18.28125" style="0" customWidth="1"/>
    <col min="11" max="11" width="10.421875" style="0" customWidth="1"/>
  </cols>
  <sheetData>
    <row r="1" spans="1:8" ht="28.5" customHeight="1">
      <c r="A1" s="116" t="s">
        <v>144</v>
      </c>
      <c r="B1" s="117"/>
      <c r="C1" s="117"/>
      <c r="D1" s="117"/>
      <c r="E1" s="117"/>
      <c r="F1" s="117"/>
      <c r="G1" s="117"/>
      <c r="H1" s="117"/>
    </row>
    <row r="2" spans="1:8" s="1" customFormat="1" ht="24.7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spans="1:8" ht="15.75">
      <c r="A3" s="118" t="s">
        <v>36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 t="s">
        <v>1</v>
      </c>
      <c r="B4" s="121"/>
      <c r="C4" s="121"/>
      <c r="D4" s="121"/>
      <c r="E4" s="121"/>
      <c r="F4" s="121"/>
      <c r="G4" s="121"/>
      <c r="H4" s="121"/>
    </row>
    <row r="5" spans="1:10" ht="16.5" thickBot="1">
      <c r="A5" s="199"/>
      <c r="B5" s="99"/>
      <c r="C5" s="99"/>
      <c r="D5" s="99"/>
      <c r="E5" s="99"/>
      <c r="F5" s="99"/>
      <c r="G5" s="99"/>
      <c r="H5" s="99"/>
      <c r="J5" s="1"/>
    </row>
    <row r="6" spans="1:9" ht="16.5" customHeight="1" thickBot="1">
      <c r="A6" s="130" t="s">
        <v>41</v>
      </c>
      <c r="B6" s="201" t="s">
        <v>39</v>
      </c>
      <c r="C6" s="202"/>
      <c r="D6" s="13"/>
      <c r="E6" s="13"/>
      <c r="F6" s="13"/>
      <c r="G6" s="14" t="s">
        <v>42</v>
      </c>
      <c r="H6" s="15"/>
      <c r="I6" s="2"/>
    </row>
    <row r="7" spans="1:9" ht="16.5" customHeight="1" thickBot="1">
      <c r="A7" s="150"/>
      <c r="B7" s="203"/>
      <c r="C7" s="204"/>
      <c r="D7" s="86" t="s">
        <v>88</v>
      </c>
      <c r="E7" s="87" t="s">
        <v>89</v>
      </c>
      <c r="F7" s="86" t="s">
        <v>43</v>
      </c>
      <c r="G7" s="87" t="s">
        <v>44</v>
      </c>
      <c r="H7" s="88" t="s">
        <v>90</v>
      </c>
      <c r="I7" s="2"/>
    </row>
    <row r="8" spans="1:9" ht="156.75" customHeight="1" thickBot="1">
      <c r="A8" s="31" t="s">
        <v>45</v>
      </c>
      <c r="B8" s="65" t="s">
        <v>64</v>
      </c>
      <c r="C8" s="54" t="s">
        <v>65</v>
      </c>
      <c r="D8" s="67">
        <v>1969</v>
      </c>
      <c r="E8" s="68">
        <f aca="true" t="shared" si="0" ref="E8:E14">D8*0.98</f>
        <v>1929.62</v>
      </c>
      <c r="F8" s="67">
        <f>D8*0.95</f>
        <v>1870.55</v>
      </c>
      <c r="G8" s="68">
        <f>D8*0.92</f>
        <v>1811.48</v>
      </c>
      <c r="H8" s="69">
        <f>D8*0.89</f>
        <v>1752.41</v>
      </c>
      <c r="I8" s="2"/>
    </row>
    <row r="9" spans="1:9" ht="140.25" customHeight="1" thickBot="1">
      <c r="A9" s="63" t="s">
        <v>46</v>
      </c>
      <c r="B9" s="65" t="s">
        <v>37</v>
      </c>
      <c r="C9" s="66" t="s">
        <v>66</v>
      </c>
      <c r="D9" s="67">
        <v>1250</v>
      </c>
      <c r="E9" s="68">
        <f t="shared" si="0"/>
        <v>1225</v>
      </c>
      <c r="F9" s="67">
        <f aca="true" t="shared" si="1" ref="F9:F14">D9*0.95</f>
        <v>1187.5</v>
      </c>
      <c r="G9" s="68">
        <f aca="true" t="shared" si="2" ref="G9:G14">D9*0.92</f>
        <v>1150</v>
      </c>
      <c r="H9" s="69">
        <f aca="true" t="shared" si="3" ref="H9:H14">D9*0.89</f>
        <v>1112.5</v>
      </c>
      <c r="I9" s="2"/>
    </row>
    <row r="10" spans="1:9" ht="140.25" customHeight="1" thickBot="1">
      <c r="A10" s="63" t="s">
        <v>124</v>
      </c>
      <c r="B10" s="43" t="s">
        <v>38</v>
      </c>
      <c r="C10" s="44" t="s">
        <v>67</v>
      </c>
      <c r="D10" s="45">
        <v>1390</v>
      </c>
      <c r="E10" s="41">
        <f t="shared" si="0"/>
        <v>1362.2</v>
      </c>
      <c r="F10" s="40">
        <f t="shared" si="1"/>
        <v>1320.5</v>
      </c>
      <c r="G10" s="41">
        <f t="shared" si="2"/>
        <v>1278.8</v>
      </c>
      <c r="H10" s="42">
        <f t="shared" si="3"/>
        <v>1237.1</v>
      </c>
      <c r="I10" s="2"/>
    </row>
    <row r="11" spans="1:9" ht="138" customHeight="1" thickBot="1">
      <c r="A11" s="63" t="s">
        <v>48</v>
      </c>
      <c r="B11" s="46" t="s">
        <v>75</v>
      </c>
      <c r="C11" s="47" t="s">
        <v>68</v>
      </c>
      <c r="D11" s="48">
        <v>11930</v>
      </c>
      <c r="E11" s="41">
        <f t="shared" si="0"/>
        <v>11691.4</v>
      </c>
      <c r="F11" s="40">
        <f t="shared" si="1"/>
        <v>11333.5</v>
      </c>
      <c r="G11" s="41">
        <f t="shared" si="2"/>
        <v>10975.6</v>
      </c>
      <c r="H11" s="42">
        <f t="shared" si="3"/>
        <v>10617.7</v>
      </c>
      <c r="I11" s="2"/>
    </row>
    <row r="12" spans="1:9" ht="138" customHeight="1" thickBot="1">
      <c r="A12" s="63" t="s">
        <v>49</v>
      </c>
      <c r="B12" s="46" t="s">
        <v>74</v>
      </c>
      <c r="C12" s="47" t="s">
        <v>69</v>
      </c>
      <c r="D12" s="48">
        <v>11408</v>
      </c>
      <c r="E12" s="41">
        <f t="shared" si="0"/>
        <v>11179.84</v>
      </c>
      <c r="F12" s="40">
        <f t="shared" si="1"/>
        <v>10837.6</v>
      </c>
      <c r="G12" s="41">
        <f t="shared" si="2"/>
        <v>10495.36</v>
      </c>
      <c r="H12" s="42">
        <f t="shared" si="3"/>
        <v>10153.12</v>
      </c>
      <c r="I12" s="2"/>
    </row>
    <row r="13" spans="1:11" ht="144.75" customHeight="1" thickBot="1">
      <c r="A13" s="63" t="s">
        <v>50</v>
      </c>
      <c r="B13" s="46" t="s">
        <v>72</v>
      </c>
      <c r="C13" s="49" t="s">
        <v>70</v>
      </c>
      <c r="D13" s="45">
        <v>13171</v>
      </c>
      <c r="E13" s="41">
        <f t="shared" si="0"/>
        <v>12907.58</v>
      </c>
      <c r="F13" s="40">
        <f t="shared" si="1"/>
        <v>12512.449999999999</v>
      </c>
      <c r="G13" s="41">
        <f t="shared" si="2"/>
        <v>12117.32</v>
      </c>
      <c r="H13" s="42">
        <f t="shared" si="3"/>
        <v>11722.19</v>
      </c>
      <c r="I13" s="2"/>
      <c r="K13" s="50"/>
    </row>
    <row r="14" spans="1:9" ht="148.5" customHeight="1" thickBot="1">
      <c r="A14" s="63" t="s">
        <v>33</v>
      </c>
      <c r="B14" s="39" t="s">
        <v>73</v>
      </c>
      <c r="C14" s="51" t="s">
        <v>71</v>
      </c>
      <c r="D14" s="40">
        <v>12527</v>
      </c>
      <c r="E14" s="41">
        <f t="shared" si="0"/>
        <v>12276.46</v>
      </c>
      <c r="F14" s="40">
        <f t="shared" si="1"/>
        <v>11900.65</v>
      </c>
      <c r="G14" s="41">
        <f t="shared" si="2"/>
        <v>11524.84</v>
      </c>
      <c r="H14" s="42">
        <f t="shared" si="3"/>
        <v>11149.03</v>
      </c>
      <c r="I14" s="2"/>
    </row>
    <row r="15" spans="1:8" ht="158.25" customHeight="1">
      <c r="A15" s="90"/>
      <c r="B15" s="193" t="s">
        <v>96</v>
      </c>
      <c r="C15" s="194"/>
      <c r="D15" s="194"/>
      <c r="E15" s="194"/>
      <c r="F15" s="194"/>
      <c r="G15" s="194"/>
      <c r="H15" s="195"/>
    </row>
    <row r="16" spans="1:8" ht="22.5" customHeight="1" thickBot="1">
      <c r="A16" s="90"/>
      <c r="B16" s="143" t="s">
        <v>2</v>
      </c>
      <c r="C16" s="144"/>
      <c r="D16" s="144"/>
      <c r="E16" s="144"/>
      <c r="F16" s="144"/>
      <c r="G16" s="144"/>
      <c r="H16" s="145"/>
    </row>
    <row r="17" spans="1:8" ht="26.25" customHeight="1" thickBot="1">
      <c r="A17" s="93"/>
      <c r="B17" s="196" t="s">
        <v>40</v>
      </c>
      <c r="C17" s="197"/>
      <c r="D17" s="197"/>
      <c r="E17" s="197"/>
      <c r="F17" s="197"/>
      <c r="G17" s="197"/>
      <c r="H17" s="198"/>
    </row>
    <row r="18" spans="1:8" ht="18.75">
      <c r="A18" s="4"/>
      <c r="B18" s="200"/>
      <c r="C18" s="200"/>
      <c r="D18" s="200"/>
      <c r="E18" s="200"/>
      <c r="F18" s="200"/>
      <c r="G18" s="200"/>
      <c r="H18" s="200"/>
    </row>
    <row r="19" spans="1:8" ht="15">
      <c r="A19" s="4"/>
      <c r="B19" s="2"/>
      <c r="C19" s="2"/>
      <c r="D19" s="2"/>
      <c r="E19" s="2"/>
      <c r="F19" s="2"/>
      <c r="G19" s="2"/>
      <c r="H19" s="2"/>
    </row>
    <row r="20" spans="1:8" ht="15">
      <c r="A20" s="4"/>
      <c r="B20" s="2"/>
      <c r="C20" s="2"/>
      <c r="D20" s="2"/>
      <c r="E20" s="2"/>
      <c r="F20" s="2"/>
      <c r="G20" s="2"/>
      <c r="H20" s="2"/>
    </row>
    <row r="21" spans="1:8" ht="15">
      <c r="A21" s="4"/>
      <c r="B21" s="2"/>
      <c r="C21" s="2"/>
      <c r="D21" s="2"/>
      <c r="E21" s="2"/>
      <c r="F21" s="2"/>
      <c r="G21" s="2"/>
      <c r="H21" s="2"/>
    </row>
    <row r="22" spans="1:8" ht="15">
      <c r="A22" s="4"/>
      <c r="B22" s="2"/>
      <c r="C22" s="2"/>
      <c r="D22" s="2"/>
      <c r="E22" s="2"/>
      <c r="F22" s="2"/>
      <c r="G22" s="2"/>
      <c r="H22" s="2"/>
    </row>
    <row r="23" spans="1:8" ht="15">
      <c r="A23" s="4"/>
      <c r="B23" s="2"/>
      <c r="C23" s="2"/>
      <c r="D23" s="2"/>
      <c r="E23" s="2"/>
      <c r="F23" s="2"/>
      <c r="G23" s="2"/>
      <c r="H23" s="2"/>
    </row>
    <row r="24" spans="1:8" ht="14.25" customHeight="1">
      <c r="A24" s="4"/>
      <c r="B24" s="192"/>
      <c r="C24" s="192"/>
      <c r="D24" s="192"/>
      <c r="E24" s="192"/>
      <c r="F24" s="192"/>
      <c r="G24" s="192"/>
      <c r="H24" s="192"/>
    </row>
    <row r="25" spans="1:8" ht="5.25" customHeight="1">
      <c r="A25" s="4"/>
      <c r="B25" s="192"/>
      <c r="C25" s="192"/>
      <c r="D25" s="192"/>
      <c r="E25" s="192"/>
      <c r="F25" s="192"/>
      <c r="G25" s="192"/>
      <c r="H25" s="192"/>
    </row>
    <row r="26" spans="1:8" ht="15">
      <c r="A26" s="2"/>
      <c r="B26" s="2"/>
      <c r="C26" s="2"/>
      <c r="D26" s="2"/>
      <c r="E26" s="2"/>
      <c r="F26" s="2"/>
      <c r="G26" s="2"/>
      <c r="H26" s="2"/>
    </row>
  </sheetData>
  <sheetProtection/>
  <mergeCells count="12">
    <mergeCell ref="A1:H1"/>
    <mergeCell ref="A2:H2"/>
    <mergeCell ref="A5:H5"/>
    <mergeCell ref="B18:H18"/>
    <mergeCell ref="A4:H4"/>
    <mergeCell ref="A3:H3"/>
    <mergeCell ref="B6:C7"/>
    <mergeCell ref="A6:A7"/>
    <mergeCell ref="B24:H25"/>
    <mergeCell ref="B15:H15"/>
    <mergeCell ref="B16:H16"/>
    <mergeCell ref="B17:H17"/>
  </mergeCells>
  <printOptions/>
  <pageMargins left="0.5" right="0.28" top="0.4724409448818898" bottom="0.3937007874015748" header="0.5118110236220472" footer="0.3937007874015748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auto</cp:lastModifiedBy>
  <cp:lastPrinted>2013-03-21T08:50:50Z</cp:lastPrinted>
  <dcterms:created xsi:type="dcterms:W3CDTF">2011-01-19T09:27:16Z</dcterms:created>
  <dcterms:modified xsi:type="dcterms:W3CDTF">2024-01-29T09:41:55Z</dcterms:modified>
  <cp:category/>
  <cp:version/>
  <cp:contentType/>
  <cp:contentStatus/>
</cp:coreProperties>
</file>